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90" windowHeight="10770" activeTab="0"/>
  </bookViews>
  <sheets>
    <sheet name="爱心物资捐赠公布201912" sheetId="1" r:id="rId1"/>
    <sheet name="北滘总店201912" sheetId="2" r:id="rId2"/>
    <sheet name="碧江分店" sheetId="3" r:id="rId3"/>
  </sheets>
  <definedNames/>
  <calcPr fullCalcOnLoad="1"/>
</workbook>
</file>

<file path=xl/sharedStrings.xml><?xml version="1.0" encoding="utf-8"?>
<sst xmlns="http://schemas.openxmlformats.org/spreadsheetml/2006/main" count="374" uniqueCount="147">
  <si>
    <t>爱心超市北滘店汇总12月份物资捐赠公布</t>
  </si>
  <si>
    <t>捐赠单位或姓名</t>
  </si>
  <si>
    <t>物品名称</t>
  </si>
  <si>
    <t>规格</t>
  </si>
  <si>
    <t>单位</t>
  </si>
  <si>
    <t>数量</t>
  </si>
  <si>
    <t>单价（券）</t>
  </si>
  <si>
    <t>捐赠日期</t>
  </si>
  <si>
    <t>何先生</t>
  </si>
  <si>
    <t>白燕油香粘米</t>
  </si>
  <si>
    <t>10kg</t>
  </si>
  <si>
    <t>包</t>
  </si>
  <si>
    <t>厨宝花生油</t>
  </si>
  <si>
    <t>5L</t>
  </si>
  <si>
    <t>瓶</t>
  </si>
  <si>
    <t>苏镇洸合家</t>
  </si>
  <si>
    <t>老乡花生油</t>
  </si>
  <si>
    <t>4L</t>
  </si>
  <si>
    <t>福臨门花生油</t>
  </si>
  <si>
    <t>4.5L</t>
  </si>
  <si>
    <t>金龙鱼花生油</t>
  </si>
  <si>
    <t>润之家花生油</t>
  </si>
  <si>
    <t>李玉霞、罗国辉</t>
  </si>
  <si>
    <t>鹰唛花生油</t>
  </si>
  <si>
    <t>1.8L</t>
  </si>
  <si>
    <t>梁荣日</t>
  </si>
  <si>
    <r>
      <t>白燕双竹粘米</t>
    </r>
    <r>
      <rPr>
        <sz val="10"/>
        <rFont val="Times New Roman"/>
        <family val="1"/>
      </rPr>
      <t>15kg</t>
    </r>
  </si>
  <si>
    <t>15kg</t>
  </si>
  <si>
    <t>江柿木厂</t>
  </si>
  <si>
    <t>龙风粘米</t>
  </si>
  <si>
    <t>袁家捐赠</t>
  </si>
  <si>
    <t>象牙粘米</t>
  </si>
  <si>
    <t>备注：碧江店12月无捐赠收入。</t>
  </si>
  <si>
    <t>爱心超市两店汇总</t>
  </si>
  <si>
    <t>爱心超市2019年12月物品收付月报表（北滘分店）</t>
  </si>
  <si>
    <t>摘要</t>
  </si>
  <si>
    <t>票数</t>
  </si>
  <si>
    <t>备注</t>
  </si>
  <si>
    <t>上月结存</t>
  </si>
  <si>
    <t>碧江爱心超市转北滘爱心超市。南国香米5kg、7包、21券。金龙鱼花生油5升、2瓶、20券。砂糖14包、14券。蜜枣4包、4券。豆豉鱼24灌、24券。生抽9支、18券。蚝油4支、2.8券。共103.8券。      （1代金券相当于人民币10元。）</t>
  </si>
  <si>
    <t>本月收入</t>
  </si>
  <si>
    <t>本月领出</t>
  </si>
  <si>
    <t>本月结存</t>
  </si>
  <si>
    <t>制表：</t>
  </si>
  <si>
    <t>盘点：梁结池</t>
  </si>
  <si>
    <t>审核：</t>
  </si>
  <si>
    <t>本月个人捐赠物品：</t>
  </si>
  <si>
    <t>单位：券</t>
  </si>
  <si>
    <t>种类</t>
  </si>
  <si>
    <t>品种</t>
  </si>
  <si>
    <t>名称</t>
  </si>
  <si>
    <t>单价</t>
  </si>
  <si>
    <t>物品价值</t>
  </si>
  <si>
    <t>小计</t>
  </si>
  <si>
    <t>合计</t>
  </si>
  <si>
    <t>食品</t>
  </si>
  <si>
    <t>米</t>
  </si>
  <si>
    <t>白燕双竹粘米</t>
  </si>
  <si>
    <r>
      <t>龙风香粘米</t>
    </r>
    <r>
      <rPr>
        <sz val="10"/>
        <rFont val="Times New Roman"/>
        <family val="1"/>
      </rPr>
      <t>15kg</t>
    </r>
  </si>
  <si>
    <t>油</t>
  </si>
  <si>
    <t>总计</t>
  </si>
  <si>
    <t>慈善会购人物品：</t>
  </si>
  <si>
    <t>生鱼牌粘米</t>
  </si>
  <si>
    <t>5kg</t>
  </si>
  <si>
    <t>即食面</t>
  </si>
  <si>
    <t>5+1</t>
  </si>
  <si>
    <t>虾仁蛋面</t>
  </si>
  <si>
    <t>2kg</t>
  </si>
  <si>
    <t>箱</t>
  </si>
  <si>
    <t>海天生抽</t>
  </si>
  <si>
    <t>1.9L</t>
  </si>
  <si>
    <t>粤花牌豆鼓鱼</t>
  </si>
  <si>
    <t>227g</t>
  </si>
  <si>
    <t>灌</t>
  </si>
  <si>
    <t>粤盐</t>
  </si>
  <si>
    <t>500g</t>
  </si>
  <si>
    <t>太古砂糖</t>
  </si>
  <si>
    <t>454g</t>
  </si>
  <si>
    <t>日用品</t>
  </si>
  <si>
    <t>洗衣粉</t>
  </si>
  <si>
    <t>408g</t>
  </si>
  <si>
    <t>1.8kg</t>
  </si>
  <si>
    <t>洗洁精</t>
  </si>
  <si>
    <t>高富力洗洁精</t>
  </si>
  <si>
    <t>900g</t>
  </si>
  <si>
    <t>沐浴霠</t>
  </si>
  <si>
    <t>澳雪沐浴露</t>
  </si>
  <si>
    <t>牙膏</t>
  </si>
  <si>
    <t>黑妹牙膏</t>
  </si>
  <si>
    <t>160g</t>
  </si>
  <si>
    <t>支</t>
  </si>
  <si>
    <t>纸巾</t>
  </si>
  <si>
    <t>中顺新形象纸巾</t>
  </si>
  <si>
    <t>10+1</t>
  </si>
  <si>
    <t>条</t>
  </si>
  <si>
    <t>洗衣液</t>
  </si>
  <si>
    <t>妈妈壹洗衣液</t>
  </si>
  <si>
    <t>3L</t>
  </si>
  <si>
    <t>洁厕精</t>
  </si>
  <si>
    <t>顺宝洁厕精</t>
  </si>
  <si>
    <t>1.25kg</t>
  </si>
  <si>
    <t>本月发出物品：</t>
  </si>
  <si>
    <t>金龙鱼粘米5kg</t>
  </si>
  <si>
    <t>香满园粘米5kg</t>
  </si>
  <si>
    <t>南国香米5kg</t>
  </si>
  <si>
    <t>生鱼牌粘米5kg</t>
  </si>
  <si>
    <r>
      <t>金龙鱼花生油</t>
    </r>
    <r>
      <rPr>
        <sz val="10"/>
        <rFont val="Times New Roman"/>
        <family val="1"/>
      </rPr>
      <t>1.8</t>
    </r>
    <r>
      <rPr>
        <sz val="10"/>
        <rFont val="宋体"/>
        <family val="0"/>
      </rPr>
      <t>升</t>
    </r>
  </si>
  <si>
    <t>福臨门花生油4.5L</t>
  </si>
  <si>
    <t>白燕花生油5L</t>
  </si>
  <si>
    <t>面</t>
  </si>
  <si>
    <r>
      <t>即食面</t>
    </r>
    <r>
      <rPr>
        <sz val="10"/>
        <rFont val="Times New Roman"/>
        <family val="1"/>
      </rPr>
      <t>5+1</t>
    </r>
  </si>
  <si>
    <t>生抽</t>
  </si>
  <si>
    <r>
      <t>1</t>
    </r>
    <r>
      <rPr>
        <sz val="12"/>
        <rFont val="宋体"/>
        <family val="0"/>
      </rPr>
      <t>.9L</t>
    </r>
  </si>
  <si>
    <t>罐头鱼</t>
  </si>
  <si>
    <t>罐</t>
  </si>
  <si>
    <t>麦片</t>
  </si>
  <si>
    <t>原味麦片</t>
  </si>
  <si>
    <t>600g</t>
  </si>
  <si>
    <t>盐</t>
  </si>
  <si>
    <t>加碘精盐</t>
  </si>
  <si>
    <t>蜜枣</t>
  </si>
  <si>
    <t>嘉丰蜜枣</t>
  </si>
  <si>
    <t>300g</t>
  </si>
  <si>
    <t>腐乳</t>
  </si>
  <si>
    <t>广合腐乳</t>
  </si>
  <si>
    <t>335g</t>
  </si>
  <si>
    <t>立白洗衣粉</t>
  </si>
  <si>
    <t>洗发水</t>
  </si>
  <si>
    <t>首乌茶籽洗发水</t>
  </si>
  <si>
    <t>750g</t>
  </si>
  <si>
    <t>168g</t>
  </si>
  <si>
    <t>洁柔纸巾</t>
  </si>
  <si>
    <t>盒</t>
  </si>
  <si>
    <t>羽新洗衣液</t>
  </si>
  <si>
    <t>3kg</t>
  </si>
  <si>
    <t>蚊香</t>
  </si>
  <si>
    <t>揽菊蚊香</t>
  </si>
  <si>
    <t>3+1</t>
  </si>
  <si>
    <t>顺宝洁厕净1.25kg</t>
  </si>
  <si>
    <t>棉被</t>
  </si>
  <si>
    <t>张</t>
  </si>
  <si>
    <t>北滘爱心超市店</t>
  </si>
  <si>
    <t>爱心超市2019年12月物品收付月报表（碧江分店）</t>
  </si>
  <si>
    <t>本月调拨北滘超市：砂糖14包14券；酱油9瓶18券；豆豉鱼24盒24券；蚝油4支2.8券；蜜枣4包4券；5KG米7包21券；5L油2瓶20券;合共103.8券</t>
  </si>
  <si>
    <t>盘点：李艳燕</t>
  </si>
  <si>
    <t>慈善会购入物品：</t>
  </si>
  <si>
    <t>爱心超市碧江分店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</si>
</sst>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0.00_);[Red]\(0.00\)"/>
    <numFmt numFmtId="178" formatCode="0_);[Red]\(0\)"/>
  </numFmts>
  <fonts count="29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9" fillId="5" borderId="0" applyNumberFormat="0" applyBorder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5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23" fillId="2" borderId="5" applyNumberFormat="0" applyAlignment="0" applyProtection="0"/>
    <xf numFmtId="0" fontId="10" fillId="2" borderId="1" applyNumberFormat="0" applyAlignment="0" applyProtection="0"/>
    <xf numFmtId="0" fontId="24" fillId="8" borderId="6" applyNumberFormat="0" applyAlignment="0" applyProtection="0"/>
    <xf numFmtId="0" fontId="17" fillId="4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7" applyNumberFormat="0" applyFill="0" applyAlignment="0" applyProtection="0"/>
    <xf numFmtId="0" fontId="16" fillId="0" borderId="8" applyNumberFormat="0" applyFill="0" applyAlignment="0" applyProtection="0"/>
    <xf numFmtId="0" fontId="27" fillId="9" borderId="0" applyNumberFormat="0" applyBorder="0" applyAlignment="0" applyProtection="0"/>
    <xf numFmtId="0" fontId="1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176" fontId="0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7" fillId="4" borderId="0" applyNumberFormat="0" applyBorder="0" applyAlignment="0" applyProtection="0"/>
    <xf numFmtId="0" fontId="8" fillId="8" borderId="0" applyNumberFormat="0" applyBorder="0" applyAlignment="0" applyProtection="0"/>
    <xf numFmtId="0" fontId="17" fillId="4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56">
    <xf numFmtId="0" fontId="0" fillId="0" borderId="0" xfId="0" applyAlignment="1">
      <alignment vertical="center"/>
    </xf>
    <xf numFmtId="0" fontId="1" fillId="0" borderId="0" xfId="75" applyFont="1" applyFill="1" applyBorder="1" applyAlignment="1">
      <alignment horizontal="center" wrapText="1"/>
      <protection/>
    </xf>
    <xf numFmtId="0" fontId="1" fillId="0" borderId="0" xfId="75" applyFont="1" applyFill="1" applyBorder="1" applyAlignment="1">
      <alignment/>
      <protection/>
    </xf>
    <xf numFmtId="0" fontId="1" fillId="0" borderId="0" xfId="75" applyFont="1" applyFill="1" applyBorder="1" applyAlignment="1">
      <alignment wrapText="1"/>
      <protection/>
    </xf>
    <xf numFmtId="0" fontId="2" fillId="0" borderId="9" xfId="75" applyFont="1" applyFill="1" applyBorder="1" applyAlignment="1">
      <alignment horizontal="center" wrapText="1"/>
      <protection/>
    </xf>
    <xf numFmtId="0" fontId="2" fillId="0" borderId="9" xfId="75" applyFont="1" applyFill="1" applyBorder="1" applyAlignment="1">
      <alignment/>
      <protection/>
    </xf>
    <xf numFmtId="0" fontId="2" fillId="0" borderId="10" xfId="75" applyFont="1" applyFill="1" applyBorder="1" applyAlignment="1">
      <alignment horizontal="center" wrapText="1"/>
      <protection/>
    </xf>
    <xf numFmtId="0" fontId="0" fillId="0" borderId="11" xfId="75" applyFill="1" applyBorder="1" applyAlignment="1">
      <alignment/>
      <protection/>
    </xf>
    <xf numFmtId="0" fontId="0" fillId="0" borderId="12" xfId="75" applyFill="1" applyBorder="1" applyAlignment="1">
      <alignment/>
      <protection/>
    </xf>
    <xf numFmtId="0" fontId="3" fillId="0" borderId="9" xfId="75" applyFont="1" applyFill="1" applyBorder="1" applyAlignment="1">
      <alignment horizontal="center" vertical="center" wrapText="1"/>
      <protection/>
    </xf>
    <xf numFmtId="0" fontId="3" fillId="0" borderId="9" xfId="75" applyFont="1" applyFill="1" applyBorder="1" applyAlignment="1">
      <alignment horizontal="center" vertical="center"/>
      <protection/>
    </xf>
    <xf numFmtId="0" fontId="2" fillId="0" borderId="13" xfId="75" applyFont="1" applyFill="1" applyBorder="1" applyAlignment="1">
      <alignment horizontal="left" wrapText="1"/>
      <protection/>
    </xf>
    <xf numFmtId="0" fontId="0" fillId="0" borderId="13" xfId="75" applyFill="1" applyBorder="1" applyAlignment="1">
      <alignment horizontal="left"/>
      <protection/>
    </xf>
    <xf numFmtId="0" fontId="2" fillId="0" borderId="13" xfId="75" applyFont="1" applyFill="1" applyBorder="1" applyAlignment="1">
      <alignment horizontal="center" wrapText="1"/>
      <protection/>
    </xf>
    <xf numFmtId="0" fontId="0" fillId="0" borderId="13" xfId="75" applyFill="1" applyBorder="1" applyAlignment="1">
      <alignment/>
      <protection/>
    </xf>
    <xf numFmtId="0" fontId="2" fillId="0" borderId="0" xfId="75" applyFont="1" applyFill="1" applyBorder="1" applyAlignment="1">
      <alignment/>
      <protection/>
    </xf>
    <xf numFmtId="0" fontId="2" fillId="0" borderId="13" xfId="75" applyFont="1" applyFill="1" applyBorder="1" applyAlignment="1">
      <alignment wrapText="1"/>
      <protection/>
    </xf>
    <xf numFmtId="0" fontId="2" fillId="0" borderId="0" xfId="75" applyFont="1" applyFill="1" applyBorder="1" applyAlignment="1">
      <alignment horizontal="left" wrapText="1"/>
      <protection/>
    </xf>
    <xf numFmtId="0" fontId="0" fillId="0" borderId="0" xfId="75" applyFill="1" applyBorder="1" applyAlignment="1">
      <alignment horizontal="left"/>
      <protection/>
    </xf>
    <xf numFmtId="0" fontId="2" fillId="0" borderId="0" xfId="75" applyFont="1" applyFill="1" applyBorder="1" applyAlignment="1">
      <alignment horizontal="center" wrapText="1"/>
      <protection/>
    </xf>
    <xf numFmtId="0" fontId="0" fillId="0" borderId="0" xfId="75" applyFill="1" applyBorder="1" applyAlignment="1">
      <alignment/>
      <protection/>
    </xf>
    <xf numFmtId="0" fontId="2" fillId="0" borderId="0" xfId="75" applyFont="1" applyFill="1" applyBorder="1" applyAlignment="1">
      <alignment/>
      <protection/>
    </xf>
    <xf numFmtId="0" fontId="2" fillId="0" borderId="0" xfId="75" applyFont="1" applyFill="1" applyBorder="1" applyAlignment="1">
      <alignment wrapText="1"/>
      <protection/>
    </xf>
    <xf numFmtId="0" fontId="0" fillId="0" borderId="0" xfId="75" applyFont="1" applyFill="1" applyBorder="1" applyAlignment="1">
      <alignment horizontal="center" wrapText="1"/>
      <protection/>
    </xf>
    <xf numFmtId="0" fontId="0" fillId="0" borderId="0" xfId="75" applyFont="1" applyFill="1" applyBorder="1" applyAlignment="1">
      <alignment/>
      <protection/>
    </xf>
    <xf numFmtId="0" fontId="2" fillId="0" borderId="9" xfId="75" applyFont="1" applyFill="1" applyBorder="1" applyAlignment="1">
      <alignment horizontal="center" vertical="center" wrapText="1"/>
      <protection/>
    </xf>
    <xf numFmtId="0" fontId="2" fillId="0" borderId="14" xfId="75" applyFont="1" applyFill="1" applyBorder="1" applyAlignment="1">
      <alignment horizontal="center" vertical="center" wrapText="1"/>
      <protection/>
    </xf>
    <xf numFmtId="0" fontId="0" fillId="0" borderId="15" xfId="75" applyFont="1" applyFill="1" applyBorder="1" applyAlignment="1">
      <alignment horizontal="center" wrapText="1"/>
      <protection/>
    </xf>
    <xf numFmtId="0" fontId="0" fillId="0" borderId="9" xfId="75" applyFont="1" applyFill="1" applyBorder="1" applyAlignment="1">
      <alignment horizontal="center" vertical="center" wrapText="1"/>
      <protection/>
    </xf>
    <xf numFmtId="0" fontId="0" fillId="19" borderId="9" xfId="75" applyFont="1" applyFill="1" applyBorder="1" applyAlignment="1">
      <alignment horizontal="center" wrapText="1"/>
      <protection/>
    </xf>
    <xf numFmtId="0" fontId="0" fillId="0" borderId="0" xfId="75" applyFont="1" applyFill="1" applyBorder="1" applyAlignment="1">
      <alignment horizontal="center" vertical="center" wrapText="1"/>
      <protection/>
    </xf>
    <xf numFmtId="0" fontId="0" fillId="0" borderId="9" xfId="75" applyFont="1" applyFill="1" applyBorder="1" applyAlignment="1">
      <alignment horizontal="center" wrapText="1"/>
      <protection/>
    </xf>
    <xf numFmtId="0" fontId="2" fillId="0" borderId="15" xfId="75" applyFont="1" applyFill="1" applyBorder="1" applyAlignment="1">
      <alignment horizontal="center" wrapText="1"/>
      <protection/>
    </xf>
    <xf numFmtId="0" fontId="2" fillId="0" borderId="12" xfId="75" applyFont="1" applyFill="1" applyBorder="1" applyAlignment="1">
      <alignment horizontal="center" wrapText="1"/>
      <protection/>
    </xf>
    <xf numFmtId="0" fontId="2" fillId="0" borderId="15" xfId="75" applyFont="1" applyFill="1" applyBorder="1" applyAlignment="1">
      <alignment horizontal="center" vertical="center" wrapText="1"/>
      <protection/>
    </xf>
    <xf numFmtId="0" fontId="2" fillId="0" borderId="14" xfId="75" applyFont="1" applyFill="1" applyBorder="1" applyAlignment="1">
      <alignment horizontal="center" wrapText="1"/>
      <protection/>
    </xf>
    <xf numFmtId="0" fontId="0" fillId="0" borderId="0" xfId="75" applyFill="1" applyBorder="1" applyAlignment="1">
      <alignment wrapText="1"/>
      <protection/>
    </xf>
    <xf numFmtId="0" fontId="0" fillId="0" borderId="0" xfId="75" applyFill="1" applyBorder="1" applyAlignment="1">
      <alignment horizontal="center"/>
      <protection/>
    </xf>
    <xf numFmtId="31" fontId="0" fillId="0" borderId="0" xfId="75" applyNumberFormat="1" applyFill="1" applyBorder="1" applyAlignment="1">
      <alignment horizontal="center"/>
      <protection/>
    </xf>
    <xf numFmtId="0" fontId="2" fillId="0" borderId="16" xfId="75" applyFont="1" applyFill="1" applyBorder="1" applyAlignment="1">
      <alignment horizontal="center" wrapText="1"/>
      <protection/>
    </xf>
    <xf numFmtId="0" fontId="0" fillId="20" borderId="0" xfId="74" applyFill="1">
      <alignment/>
      <protection/>
    </xf>
    <xf numFmtId="0" fontId="1" fillId="20" borderId="0" xfId="75" applyFont="1" applyFill="1" applyAlignment="1">
      <alignment horizontal="center" wrapText="1"/>
      <protection/>
    </xf>
    <xf numFmtId="0" fontId="1" fillId="20" borderId="0" xfId="75" applyFont="1" applyFill="1">
      <alignment/>
      <protection/>
    </xf>
    <xf numFmtId="0" fontId="2" fillId="20" borderId="9" xfId="75" applyFont="1" applyFill="1" applyBorder="1" applyAlignment="1">
      <alignment horizontal="center" wrapText="1"/>
      <protection/>
    </xf>
    <xf numFmtId="0" fontId="2" fillId="20" borderId="9" xfId="75" applyFont="1" applyFill="1" applyBorder="1">
      <alignment/>
      <protection/>
    </xf>
    <xf numFmtId="0" fontId="2" fillId="20" borderId="9" xfId="75" applyFont="1" applyFill="1" applyBorder="1" applyAlignment="1">
      <alignment horizontal="center"/>
      <protection/>
    </xf>
    <xf numFmtId="0" fontId="2" fillId="20" borderId="17" xfId="75" applyFont="1" applyFill="1" applyBorder="1" applyAlignment="1">
      <alignment horizontal="center"/>
      <protection/>
    </xf>
    <xf numFmtId="0" fontId="2" fillId="20" borderId="17" xfId="75" applyFont="1" applyFill="1" applyBorder="1" applyAlignment="1">
      <alignment horizontal="center" wrapText="1"/>
      <protection/>
    </xf>
    <xf numFmtId="0" fontId="0" fillId="20" borderId="18" xfId="75" applyFill="1" applyBorder="1">
      <alignment/>
      <protection/>
    </xf>
    <xf numFmtId="0" fontId="0" fillId="20" borderId="19" xfId="75" applyFill="1" applyBorder="1">
      <alignment/>
      <protection/>
    </xf>
    <xf numFmtId="0" fontId="3" fillId="20" borderId="9" xfId="75" applyFont="1" applyFill="1" applyBorder="1" applyAlignment="1">
      <alignment horizontal="center" vertical="center" wrapText="1"/>
      <protection/>
    </xf>
    <xf numFmtId="0" fontId="3" fillId="20" borderId="9" xfId="75" applyFont="1" applyFill="1" applyBorder="1" applyAlignment="1">
      <alignment horizontal="center" vertical="center"/>
      <protection/>
    </xf>
    <xf numFmtId="0" fontId="2" fillId="20" borderId="20" xfId="75" applyFont="1" applyFill="1" applyBorder="1" applyAlignment="1">
      <alignment horizontal="left" wrapText="1"/>
      <protection/>
    </xf>
    <xf numFmtId="0" fontId="0" fillId="20" borderId="20" xfId="75" applyFill="1" applyBorder="1" applyAlignment="1">
      <alignment horizontal="left"/>
      <protection/>
    </xf>
    <xf numFmtId="0" fontId="2" fillId="20" borderId="20" xfId="75" applyFont="1" applyFill="1" applyBorder="1" applyAlignment="1">
      <alignment horizontal="center" wrapText="1"/>
      <protection/>
    </xf>
    <xf numFmtId="0" fontId="0" fillId="20" borderId="20" xfId="75" applyFill="1" applyBorder="1" applyAlignment="1">
      <alignment/>
      <protection/>
    </xf>
    <xf numFmtId="0" fontId="2" fillId="20" borderId="0" xfId="75" applyFont="1" applyFill="1" applyBorder="1">
      <alignment/>
      <protection/>
    </xf>
    <xf numFmtId="0" fontId="2" fillId="20" borderId="20" xfId="75" applyFont="1" applyFill="1" applyBorder="1" applyAlignment="1">
      <alignment/>
      <protection/>
    </xf>
    <xf numFmtId="0" fontId="2" fillId="20" borderId="0" xfId="75" applyFont="1" applyFill="1" applyAlignment="1">
      <alignment horizontal="left" wrapText="1"/>
      <protection/>
    </xf>
    <xf numFmtId="0" fontId="0" fillId="20" borderId="0" xfId="75" applyFill="1" applyAlignment="1">
      <alignment horizontal="left"/>
      <protection/>
    </xf>
    <xf numFmtId="0" fontId="2" fillId="20" borderId="0" xfId="75" applyFont="1" applyFill="1" applyAlignment="1">
      <alignment horizontal="center" wrapText="1"/>
      <protection/>
    </xf>
    <xf numFmtId="0" fontId="0" fillId="20" borderId="0" xfId="75" applyFill="1" applyAlignment="1">
      <alignment/>
      <protection/>
    </xf>
    <xf numFmtId="0" fontId="2" fillId="20" borderId="0" xfId="75" applyFont="1" applyFill="1">
      <alignment/>
      <protection/>
    </xf>
    <xf numFmtId="0" fontId="2" fillId="20" borderId="0" xfId="75" applyFont="1" applyFill="1" applyAlignment="1">
      <alignment/>
      <protection/>
    </xf>
    <xf numFmtId="0" fontId="0" fillId="20" borderId="0" xfId="75" applyFont="1" applyFill="1" applyAlignment="1">
      <alignment horizontal="center" wrapText="1"/>
      <protection/>
    </xf>
    <xf numFmtId="0" fontId="0" fillId="20" borderId="0" xfId="75" applyFont="1" applyFill="1">
      <alignment/>
      <protection/>
    </xf>
    <xf numFmtId="0" fontId="2" fillId="20" borderId="9" xfId="75" applyFont="1" applyFill="1" applyBorder="1" applyAlignment="1">
      <alignment horizontal="center" vertical="center" wrapText="1"/>
      <protection/>
    </xf>
    <xf numFmtId="0" fontId="2" fillId="20" borderId="9" xfId="75" applyFont="1" applyFill="1" applyBorder="1" applyAlignment="1">
      <alignment horizontal="center" vertical="center"/>
      <protection/>
    </xf>
    <xf numFmtId="0" fontId="0" fillId="20" borderId="9" xfId="75" applyNumberFormat="1" applyFont="1" applyFill="1" applyBorder="1" applyAlignment="1">
      <alignment horizontal="center" vertical="center" wrapText="1"/>
      <protection/>
    </xf>
    <xf numFmtId="0" fontId="0" fillId="20" borderId="21" xfId="75" applyNumberFormat="1" applyFont="1" applyFill="1" applyBorder="1" applyAlignment="1">
      <alignment horizontal="center" vertical="center"/>
      <protection/>
    </xf>
    <xf numFmtId="0" fontId="0" fillId="20" borderId="9" xfId="73" applyFont="1" applyFill="1" applyBorder="1" applyAlignment="1">
      <alignment horizontal="center" vertical="center"/>
      <protection/>
    </xf>
    <xf numFmtId="0" fontId="4" fillId="20" borderId="9" xfId="76" applyFont="1" applyFill="1" applyBorder="1" applyAlignment="1" applyProtection="1">
      <alignment horizontal="center" vertical="center" wrapText="1"/>
      <protection/>
    </xf>
    <xf numFmtId="177" fontId="4" fillId="20" borderId="9" xfId="76" applyNumberFormat="1" applyFont="1" applyFill="1" applyBorder="1" applyAlignment="1" applyProtection="1">
      <alignment horizontal="center" vertical="center" wrapText="1"/>
      <protection/>
    </xf>
    <xf numFmtId="0" fontId="0" fillId="20" borderId="22" xfId="75" applyNumberFormat="1" applyFont="1" applyFill="1" applyBorder="1" applyAlignment="1">
      <alignment horizontal="center" vertical="center"/>
      <protection/>
    </xf>
    <xf numFmtId="0" fontId="0" fillId="20" borderId="9" xfId="75" applyFont="1" applyFill="1" applyBorder="1" applyAlignment="1">
      <alignment horizontal="center" vertical="center"/>
      <protection/>
    </xf>
    <xf numFmtId="0" fontId="5" fillId="20" borderId="9" xfId="76" applyFont="1" applyFill="1" applyBorder="1" applyAlignment="1" applyProtection="1">
      <alignment horizontal="center" vertical="top" wrapText="1"/>
      <protection/>
    </xf>
    <xf numFmtId="177" fontId="5" fillId="20" borderId="9" xfId="76" applyNumberFormat="1" applyFont="1" applyFill="1" applyBorder="1" applyAlignment="1" applyProtection="1">
      <alignment horizontal="center" vertical="center" wrapText="1"/>
      <protection/>
    </xf>
    <xf numFmtId="0" fontId="4" fillId="20" borderId="9" xfId="76" applyFont="1" applyFill="1" applyBorder="1" applyAlignment="1" applyProtection="1">
      <alignment horizontal="center" vertical="top" wrapText="1"/>
      <protection/>
    </xf>
    <xf numFmtId="0" fontId="4" fillId="20" borderId="22" xfId="76" applyFont="1" applyFill="1" applyBorder="1" applyAlignment="1" applyProtection="1">
      <alignment horizontal="center" vertical="top" wrapText="1"/>
      <protection/>
    </xf>
    <xf numFmtId="178" fontId="4" fillId="20" borderId="9" xfId="76" applyNumberFormat="1" applyFont="1" applyFill="1" applyBorder="1" applyAlignment="1" applyProtection="1">
      <alignment horizontal="center" vertical="center" wrapText="1"/>
      <protection/>
    </xf>
    <xf numFmtId="0" fontId="6" fillId="20" borderId="23" xfId="76" applyFont="1" applyFill="1" applyBorder="1" applyAlignment="1" applyProtection="1">
      <alignment horizontal="center"/>
      <protection/>
    </xf>
    <xf numFmtId="0" fontId="6" fillId="20" borderId="9" xfId="76" applyFont="1" applyFill="1" applyBorder="1" applyAlignment="1" applyProtection="1">
      <alignment horizontal="center"/>
      <protection/>
    </xf>
    <xf numFmtId="0" fontId="0" fillId="20" borderId="9" xfId="75" applyFont="1" applyFill="1" applyBorder="1" applyAlignment="1">
      <alignment horizontal="center" wrapText="1"/>
      <protection/>
    </xf>
    <xf numFmtId="0" fontId="4" fillId="20" borderId="23" xfId="76" applyFont="1" applyFill="1" applyBorder="1" applyAlignment="1" applyProtection="1">
      <alignment horizontal="center" vertical="top" wrapText="1"/>
      <protection/>
    </xf>
    <xf numFmtId="0" fontId="0" fillId="20" borderId="0" xfId="75" applyFont="1" applyFill="1" applyAlignment="1">
      <alignment horizontal="center" vertical="center" wrapText="1"/>
      <protection/>
    </xf>
    <xf numFmtId="0" fontId="0" fillId="20" borderId="23" xfId="75" applyFont="1" applyFill="1" applyBorder="1" applyAlignment="1">
      <alignment horizontal="center" wrapText="1"/>
      <protection/>
    </xf>
    <xf numFmtId="0" fontId="4" fillId="20" borderId="21" xfId="75" applyNumberFormat="1" applyFont="1" applyFill="1" applyBorder="1" applyAlignment="1">
      <alignment horizontal="center" vertical="center"/>
      <protection/>
    </xf>
    <xf numFmtId="0" fontId="0" fillId="20" borderId="21" xfId="75" applyFont="1" applyFill="1" applyBorder="1" applyAlignment="1">
      <alignment horizontal="center" wrapText="1"/>
      <protection/>
    </xf>
    <xf numFmtId="0" fontId="0" fillId="20" borderId="21" xfId="75" applyFont="1" applyFill="1" applyBorder="1" applyAlignment="1">
      <alignment horizontal="center" vertical="center" wrapText="1"/>
      <protection/>
    </xf>
    <xf numFmtId="0" fontId="0" fillId="20" borderId="21" xfId="75" applyFont="1" applyFill="1" applyBorder="1" applyAlignment="1">
      <alignment horizontal="center" vertical="center"/>
      <protection/>
    </xf>
    <xf numFmtId="0" fontId="0" fillId="20" borderId="21" xfId="75" applyNumberFormat="1" applyFont="1" applyFill="1" applyBorder="1" applyAlignment="1">
      <alignment horizontal="center" vertical="center" wrapText="1"/>
      <protection/>
    </xf>
    <xf numFmtId="0" fontId="4" fillId="20" borderId="22" xfId="75" applyNumberFormat="1" applyFont="1" applyFill="1" applyBorder="1" applyAlignment="1">
      <alignment horizontal="center" vertical="center"/>
      <protection/>
    </xf>
    <xf numFmtId="0" fontId="0" fillId="20" borderId="9" xfId="75" applyFill="1" applyBorder="1" applyAlignment="1">
      <alignment horizontal="center" wrapText="1"/>
      <protection/>
    </xf>
    <xf numFmtId="0" fontId="0" fillId="20" borderId="22" xfId="75" applyNumberFormat="1" applyFont="1" applyFill="1" applyBorder="1" applyAlignment="1">
      <alignment horizontal="center" vertical="center" wrapText="1"/>
      <protection/>
    </xf>
    <xf numFmtId="0" fontId="4" fillId="20" borderId="23" xfId="75" applyNumberFormat="1" applyFont="1" applyFill="1" applyBorder="1" applyAlignment="1">
      <alignment horizontal="center" vertical="center"/>
      <protection/>
    </xf>
    <xf numFmtId="0" fontId="0" fillId="20" borderId="23" xfId="75" applyNumberFormat="1" applyFont="1" applyFill="1" applyBorder="1" applyAlignment="1">
      <alignment horizontal="center" vertical="center" wrapText="1"/>
      <protection/>
    </xf>
    <xf numFmtId="0" fontId="0" fillId="20" borderId="9" xfId="75" applyNumberFormat="1" applyFont="1" applyFill="1" applyBorder="1" applyAlignment="1">
      <alignment horizontal="center" vertical="center"/>
      <protection/>
    </xf>
    <xf numFmtId="0" fontId="0" fillId="20" borderId="21" xfId="75" applyNumberFormat="1" applyFill="1" applyBorder="1" applyAlignment="1">
      <alignment horizontal="center" vertical="center"/>
      <protection/>
    </xf>
    <xf numFmtId="0" fontId="0" fillId="20" borderId="9" xfId="75" applyFont="1" applyFill="1" applyBorder="1" applyAlignment="1">
      <alignment horizontal="center" vertical="center" wrapText="1"/>
      <protection/>
    </xf>
    <xf numFmtId="0" fontId="0" fillId="20" borderId="9" xfId="75" applyNumberFormat="1" applyFill="1" applyBorder="1" applyAlignment="1">
      <alignment horizontal="center" vertical="center"/>
      <protection/>
    </xf>
    <xf numFmtId="0" fontId="0" fillId="20" borderId="23" xfId="75" applyFont="1" applyFill="1" applyBorder="1" applyAlignment="1">
      <alignment horizontal="center" vertical="center" wrapText="1"/>
      <protection/>
    </xf>
    <xf numFmtId="0" fontId="0" fillId="20" borderId="23" xfId="75" applyNumberFormat="1" applyFont="1" applyFill="1" applyBorder="1" applyAlignment="1">
      <alignment horizontal="center" vertical="center"/>
      <protection/>
    </xf>
    <xf numFmtId="0" fontId="0" fillId="20" borderId="24" xfId="75" applyFont="1" applyFill="1" applyBorder="1" applyAlignment="1">
      <alignment horizontal="center" vertical="center" wrapText="1"/>
      <protection/>
    </xf>
    <xf numFmtId="0" fontId="0" fillId="20" borderId="19" xfId="75" applyNumberFormat="1" applyFont="1" applyFill="1" applyBorder="1" applyAlignment="1">
      <alignment horizontal="center" vertical="center" wrapText="1"/>
      <protection/>
    </xf>
    <xf numFmtId="0" fontId="2" fillId="20" borderId="21" xfId="75" applyFont="1" applyFill="1" applyBorder="1" applyAlignment="1">
      <alignment horizontal="center" wrapText="1"/>
      <protection/>
    </xf>
    <xf numFmtId="0" fontId="2" fillId="20" borderId="22" xfId="75" applyFont="1" applyFill="1" applyBorder="1" applyAlignment="1">
      <alignment horizontal="center" wrapText="1"/>
      <protection/>
    </xf>
    <xf numFmtId="0" fontId="2" fillId="20" borderId="23" xfId="75" applyFont="1" applyFill="1" applyBorder="1" applyAlignment="1">
      <alignment horizontal="center" wrapText="1"/>
      <protection/>
    </xf>
    <xf numFmtId="0" fontId="0" fillId="20" borderId="9" xfId="16" applyFont="1" applyFill="1" applyBorder="1" applyAlignment="1">
      <alignment horizontal="center" wrapText="1"/>
      <protection/>
    </xf>
    <xf numFmtId="0" fontId="0" fillId="20" borderId="22" xfId="75" applyFont="1" applyFill="1" applyBorder="1" applyAlignment="1">
      <alignment horizontal="center" vertical="center"/>
      <protection/>
    </xf>
    <xf numFmtId="0" fontId="0" fillId="20" borderId="22" xfId="75" applyFont="1" applyFill="1" applyBorder="1" applyAlignment="1">
      <alignment horizontal="center" vertical="center" wrapText="1"/>
      <protection/>
    </xf>
    <xf numFmtId="0" fontId="0" fillId="20" borderId="22" xfId="75" applyFont="1" applyFill="1" applyBorder="1" applyAlignment="1">
      <alignment vertical="center" wrapText="1"/>
      <protection/>
    </xf>
    <xf numFmtId="0" fontId="2" fillId="20" borderId="21" xfId="75" applyFont="1" applyFill="1" applyBorder="1" applyAlignment="1">
      <alignment horizontal="center" vertical="center" wrapText="1"/>
      <protection/>
    </xf>
    <xf numFmtId="0" fontId="0" fillId="20" borderId="9" xfId="75" applyNumberFormat="1" applyFill="1" applyBorder="1" applyAlignment="1">
      <alignment horizontal="center" vertical="center" wrapText="1"/>
      <protection/>
    </xf>
    <xf numFmtId="0" fontId="0" fillId="20" borderId="23" xfId="75" applyFont="1" applyFill="1" applyBorder="1" applyAlignment="1">
      <alignment horizontal="center" vertical="center"/>
      <protection/>
    </xf>
    <xf numFmtId="0" fontId="0" fillId="20" borderId="23" xfId="75" applyFont="1" applyFill="1" applyBorder="1" applyAlignment="1">
      <alignment vertical="center" wrapText="1"/>
      <protection/>
    </xf>
    <xf numFmtId="176" fontId="0" fillId="20" borderId="21" xfId="54" applyFont="1" applyFill="1" applyBorder="1" applyAlignment="1">
      <alignment horizontal="center" vertical="center"/>
    </xf>
    <xf numFmtId="0" fontId="0" fillId="20" borderId="19" xfId="75" applyNumberFormat="1" applyFont="1" applyFill="1" applyBorder="1" applyAlignment="1">
      <alignment horizontal="center" vertical="center"/>
      <protection/>
    </xf>
    <xf numFmtId="0" fontId="0" fillId="20" borderId="19" xfId="75" applyFont="1" applyFill="1" applyBorder="1" applyAlignment="1">
      <alignment horizontal="center" vertical="center" wrapText="1"/>
      <protection/>
    </xf>
    <xf numFmtId="0" fontId="4" fillId="20" borderId="9" xfId="78" applyFont="1" applyFill="1" applyBorder="1" applyAlignment="1" applyProtection="1">
      <alignment horizontal="center" vertical="center" wrapText="1"/>
      <protection/>
    </xf>
    <xf numFmtId="0" fontId="4" fillId="20" borderId="24" xfId="75" applyFont="1" applyFill="1" applyBorder="1" applyAlignment="1">
      <alignment horizontal="center" vertical="center" wrapText="1"/>
      <protection/>
    </xf>
    <xf numFmtId="0" fontId="0" fillId="20" borderId="0" xfId="75" applyFill="1">
      <alignment/>
      <protection/>
    </xf>
    <xf numFmtId="0" fontId="0" fillId="20" borderId="0" xfId="75" applyFill="1" applyAlignment="1">
      <alignment horizontal="center"/>
      <protection/>
    </xf>
    <xf numFmtId="31" fontId="0" fillId="20" borderId="0" xfId="75" applyNumberFormat="1" applyFont="1" applyFill="1" applyAlignment="1">
      <alignment horizontal="center"/>
      <protection/>
    </xf>
    <xf numFmtId="0" fontId="2" fillId="0" borderId="0" xfId="73" applyFont="1">
      <alignment/>
      <protection/>
    </xf>
    <xf numFmtId="0" fontId="0" fillId="0" borderId="0" xfId="73" applyBorder="1">
      <alignment/>
      <protection/>
    </xf>
    <xf numFmtId="0" fontId="0" fillId="0" borderId="0" xfId="73">
      <alignment/>
      <protection/>
    </xf>
    <xf numFmtId="14" fontId="0" fillId="0" borderId="0" xfId="73" applyNumberFormat="1">
      <alignment/>
      <protection/>
    </xf>
    <xf numFmtId="0" fontId="7" fillId="0" borderId="17" xfId="73" applyFont="1" applyBorder="1" applyAlignment="1">
      <alignment horizontal="center" vertical="center"/>
      <protection/>
    </xf>
    <xf numFmtId="0" fontId="7" fillId="0" borderId="18" xfId="73" applyFont="1" applyBorder="1" applyAlignment="1">
      <alignment horizontal="center" vertical="center"/>
      <protection/>
    </xf>
    <xf numFmtId="0" fontId="7" fillId="0" borderId="19" xfId="73" applyFont="1" applyBorder="1" applyAlignment="1">
      <alignment horizontal="center" vertical="center"/>
      <protection/>
    </xf>
    <xf numFmtId="0" fontId="2" fillId="0" borderId="21" xfId="73" applyFont="1" applyBorder="1" applyAlignment="1">
      <alignment horizontal="center" vertical="center"/>
      <protection/>
    </xf>
    <xf numFmtId="0" fontId="2" fillId="0" borderId="21" xfId="73" applyFont="1" applyBorder="1" applyAlignment="1">
      <alignment horizontal="center" vertical="center" wrapText="1"/>
      <protection/>
    </xf>
    <xf numFmtId="14" fontId="2" fillId="0" borderId="21" xfId="73" applyNumberFormat="1" applyFont="1" applyBorder="1" applyAlignment="1">
      <alignment horizontal="center" vertical="center"/>
      <protection/>
    </xf>
    <xf numFmtId="0" fontId="0" fillId="0" borderId="21" xfId="73" applyFont="1" applyBorder="1" applyAlignment="1">
      <alignment horizontal="center" vertical="center"/>
      <protection/>
    </xf>
    <xf numFmtId="0" fontId="0" fillId="0" borderId="9" xfId="73" applyFont="1" applyBorder="1" applyAlignment="1">
      <alignment horizontal="center" vertical="center"/>
      <protection/>
    </xf>
    <xf numFmtId="0" fontId="0" fillId="0" borderId="9" xfId="73" applyBorder="1" applyAlignment="1">
      <alignment horizontal="center" vertical="center"/>
      <protection/>
    </xf>
    <xf numFmtId="14" fontId="0" fillId="0" borderId="21" xfId="73" applyNumberFormat="1" applyBorder="1" applyAlignment="1">
      <alignment horizontal="center" vertical="center"/>
      <protection/>
    </xf>
    <xf numFmtId="0" fontId="0" fillId="0" borderId="23" xfId="73" applyFont="1" applyBorder="1" applyAlignment="1">
      <alignment horizontal="center" vertical="center"/>
      <protection/>
    </xf>
    <xf numFmtId="0" fontId="4" fillId="0" borderId="9" xfId="76" applyFont="1" applyBorder="1" applyAlignment="1" applyProtection="1">
      <alignment horizontal="center" vertical="top" wrapText="1"/>
      <protection/>
    </xf>
    <xf numFmtId="14" fontId="0" fillId="0" borderId="23" xfId="73" applyNumberFormat="1" applyBorder="1" applyAlignment="1">
      <alignment horizontal="center" vertical="center"/>
      <protection/>
    </xf>
    <xf numFmtId="0" fontId="0" fillId="0" borderId="22" xfId="73" applyFont="1" applyBorder="1" applyAlignment="1">
      <alignment horizontal="center" vertical="center"/>
      <protection/>
    </xf>
    <xf numFmtId="14" fontId="0" fillId="0" borderId="22" xfId="73" applyNumberFormat="1" applyBorder="1" applyAlignment="1">
      <alignment horizontal="center" vertical="center"/>
      <protection/>
    </xf>
    <xf numFmtId="14" fontId="0" fillId="0" borderId="0" xfId="73" applyNumberFormat="1" applyBorder="1" applyAlignment="1">
      <alignment vertical="center"/>
      <protection/>
    </xf>
    <xf numFmtId="14" fontId="0" fillId="0" borderId="9" xfId="73" applyNumberFormat="1" applyBorder="1" applyAlignment="1">
      <alignment horizontal="center" vertical="center"/>
      <protection/>
    </xf>
    <xf numFmtId="14" fontId="0" fillId="0" borderId="9" xfId="73" applyNumberFormat="1" applyBorder="1" applyAlignment="1">
      <alignment vertical="center"/>
      <protection/>
    </xf>
    <xf numFmtId="0" fontId="0" fillId="0" borderId="9" xfId="73" applyBorder="1" applyAlignment="1">
      <alignment horizontal="center"/>
      <protection/>
    </xf>
    <xf numFmtId="14" fontId="0" fillId="0" borderId="9" xfId="73" applyNumberFormat="1" applyBorder="1" applyAlignment="1">
      <alignment horizontal="center"/>
      <protection/>
    </xf>
    <xf numFmtId="0" fontId="0" fillId="0" borderId="0" xfId="73" applyBorder="1" applyAlignment="1">
      <alignment/>
      <protection/>
    </xf>
    <xf numFmtId="0" fontId="0" fillId="0" borderId="0" xfId="73" applyBorder="1" applyAlignment="1">
      <alignment vertical="center"/>
      <protection/>
    </xf>
    <xf numFmtId="0" fontId="0" fillId="0" borderId="0" xfId="73" applyBorder="1" applyAlignment="1">
      <alignment horizontal="center" vertical="center"/>
      <protection/>
    </xf>
    <xf numFmtId="0" fontId="0" fillId="0" borderId="0" xfId="73" applyAlignment="1">
      <alignment/>
      <protection/>
    </xf>
    <xf numFmtId="31" fontId="0" fillId="0" borderId="0" xfId="73" applyNumberFormat="1" applyAlignment="1">
      <alignment/>
      <protection/>
    </xf>
    <xf numFmtId="0" fontId="0" fillId="0" borderId="0" xfId="73" applyAlignment="1">
      <alignment horizontal="center"/>
      <protection/>
    </xf>
    <xf numFmtId="0" fontId="0" fillId="0" borderId="0" xfId="73" applyBorder="1" applyAlignment="1">
      <alignment horizontal="center" vertical="center" wrapText="1"/>
      <protection/>
    </xf>
    <xf numFmtId="14" fontId="0" fillId="0" borderId="0" xfId="73" applyNumberFormat="1" applyFont="1" applyAlignment="1">
      <alignment horizontal="center"/>
      <protection/>
    </xf>
    <xf numFmtId="31" fontId="0" fillId="0" borderId="0" xfId="73" applyNumberFormat="1" applyAlignment="1">
      <alignment horizontal="center"/>
      <protection/>
    </xf>
  </cellXfs>
  <cellStyles count="66">
    <cellStyle name="Normal" xfId="0"/>
    <cellStyle name="Currency [0]" xfId="15"/>
    <cellStyle name="常规_两店汇总201702" xfId="16"/>
    <cellStyle name="20% - 强调文字颜色 3" xfId="17"/>
    <cellStyle name="输入" xfId="18"/>
    <cellStyle name="Currency" xfId="19"/>
    <cellStyle name="Comma [0]" xfId="20"/>
    <cellStyle name="差_存货抽盘核对表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差_Sheet1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货币_北滘总店201702" xfId="54"/>
    <cellStyle name="40% - 强调文字颜色 1" xfId="55"/>
    <cellStyle name="20% - 强调文字颜色 2" xfId="56"/>
    <cellStyle name="40% - 强调文字颜色 2" xfId="57"/>
    <cellStyle name="差_Sheet2" xfId="58"/>
    <cellStyle name="强调文字颜色 3" xfId="59"/>
    <cellStyle name="差_Sheet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常规 4_所得税鉴证_现场工作底稿模板_20110627_修改" xfId="67"/>
    <cellStyle name="强调文字颜色 6" xfId="68"/>
    <cellStyle name="40% - 强调文字颜色 6" xfId="69"/>
    <cellStyle name="60% - 强调文字颜色 6" xfId="70"/>
    <cellStyle name="标题_Sheet1" xfId="71"/>
    <cellStyle name="常规 4 2" xfId="72"/>
    <cellStyle name="常规_爱心物资捐赠公布" xfId="73"/>
    <cellStyle name="常规_北滘总店201702_2" xfId="74"/>
    <cellStyle name="常规_北滘总店201708 (2)" xfId="75"/>
    <cellStyle name="常规_资产类" xfId="76"/>
    <cellStyle name="常规_资产类_Sheet1" xfId="77"/>
    <cellStyle name="常规_资产类_Sheet2" xfId="78"/>
    <cellStyle name="千位分隔 3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B21" sqref="B21"/>
    </sheetView>
  </sheetViews>
  <sheetFormatPr defaultColWidth="9.00390625" defaultRowHeight="14.25"/>
  <cols>
    <col min="1" max="1" width="23.50390625" style="125" customWidth="1"/>
    <col min="2" max="2" width="16.625" style="125" customWidth="1"/>
    <col min="3" max="3" width="7.00390625" style="125" customWidth="1"/>
    <col min="4" max="4" width="5.50390625" style="125" customWidth="1"/>
    <col min="5" max="5" width="5.75390625" style="125" customWidth="1"/>
    <col min="6" max="6" width="7.375" style="125" customWidth="1"/>
    <col min="7" max="7" width="12.125" style="126" customWidth="1"/>
    <col min="8" max="16384" width="9.00390625" style="125" customWidth="1"/>
  </cols>
  <sheetData>
    <row r="1" spans="1:7" ht="30" customHeight="1">
      <c r="A1" s="127" t="s">
        <v>0</v>
      </c>
      <c r="B1" s="128"/>
      <c r="C1" s="128"/>
      <c r="D1" s="128"/>
      <c r="E1" s="128"/>
      <c r="F1" s="128"/>
      <c r="G1" s="129"/>
    </row>
    <row r="2" spans="1:7" s="123" customFormat="1" ht="33" customHeight="1">
      <c r="A2" s="130" t="s">
        <v>1</v>
      </c>
      <c r="B2" s="130" t="s">
        <v>2</v>
      </c>
      <c r="C2" s="130" t="s">
        <v>3</v>
      </c>
      <c r="D2" s="130" t="s">
        <v>4</v>
      </c>
      <c r="E2" s="130" t="s">
        <v>5</v>
      </c>
      <c r="F2" s="131" t="s">
        <v>6</v>
      </c>
      <c r="G2" s="132" t="s">
        <v>7</v>
      </c>
    </row>
    <row r="3" spans="1:9" ht="21.75" customHeight="1">
      <c r="A3" s="133" t="s">
        <v>8</v>
      </c>
      <c r="B3" s="134" t="s">
        <v>9</v>
      </c>
      <c r="C3" s="134" t="s">
        <v>10</v>
      </c>
      <c r="D3" s="134" t="s">
        <v>11</v>
      </c>
      <c r="E3" s="135">
        <v>4</v>
      </c>
      <c r="F3" s="135">
        <v>24</v>
      </c>
      <c r="G3" s="136">
        <v>43810</v>
      </c>
      <c r="H3" s="124"/>
      <c r="I3" s="152"/>
    </row>
    <row r="4" spans="1:8" ht="21.75" customHeight="1">
      <c r="A4" s="137"/>
      <c r="B4" s="138" t="s">
        <v>12</v>
      </c>
      <c r="C4" s="134" t="s">
        <v>13</v>
      </c>
      <c r="D4" s="134" t="s">
        <v>14</v>
      </c>
      <c r="E4" s="135">
        <v>4</v>
      </c>
      <c r="F4" s="135">
        <v>40</v>
      </c>
      <c r="G4" s="139"/>
      <c r="H4" s="124"/>
    </row>
    <row r="5" spans="1:8" ht="21.75" customHeight="1">
      <c r="A5" s="133" t="s">
        <v>15</v>
      </c>
      <c r="B5" s="138" t="s">
        <v>16</v>
      </c>
      <c r="C5" s="134" t="s">
        <v>17</v>
      </c>
      <c r="D5" s="134" t="s">
        <v>14</v>
      </c>
      <c r="E5" s="135">
        <v>8</v>
      </c>
      <c r="F5" s="135">
        <v>48</v>
      </c>
      <c r="G5" s="136">
        <v>43815</v>
      </c>
      <c r="H5" s="124"/>
    </row>
    <row r="6" spans="1:8" ht="21.75" customHeight="1">
      <c r="A6" s="140"/>
      <c r="B6" s="138" t="s">
        <v>18</v>
      </c>
      <c r="C6" s="134" t="s">
        <v>19</v>
      </c>
      <c r="D6" s="134" t="s">
        <v>14</v>
      </c>
      <c r="E6" s="135">
        <v>2</v>
      </c>
      <c r="F6" s="135">
        <v>18</v>
      </c>
      <c r="G6" s="141"/>
      <c r="H6" s="124"/>
    </row>
    <row r="7" spans="1:8" ht="21.75" customHeight="1">
      <c r="A7" s="140"/>
      <c r="B7" s="138" t="s">
        <v>18</v>
      </c>
      <c r="C7" s="134" t="s">
        <v>13</v>
      </c>
      <c r="D7" s="134" t="s">
        <v>14</v>
      </c>
      <c r="E7" s="135">
        <v>8</v>
      </c>
      <c r="F7" s="135">
        <v>80</v>
      </c>
      <c r="G7" s="141"/>
      <c r="H7" s="124"/>
    </row>
    <row r="8" spans="1:8" ht="21.75" customHeight="1">
      <c r="A8" s="140"/>
      <c r="B8" s="138" t="s">
        <v>20</v>
      </c>
      <c r="C8" s="134" t="s">
        <v>13</v>
      </c>
      <c r="D8" s="134" t="s">
        <v>14</v>
      </c>
      <c r="E8" s="135">
        <v>5</v>
      </c>
      <c r="F8" s="135">
        <v>50</v>
      </c>
      <c r="G8" s="141"/>
      <c r="H8" s="124"/>
    </row>
    <row r="9" spans="1:8" ht="21.75" customHeight="1">
      <c r="A9" s="137"/>
      <c r="B9" s="138" t="s">
        <v>21</v>
      </c>
      <c r="C9" s="134" t="s">
        <v>13</v>
      </c>
      <c r="D9" s="134" t="s">
        <v>14</v>
      </c>
      <c r="E9" s="135">
        <v>10</v>
      </c>
      <c r="F9" s="135">
        <v>100</v>
      </c>
      <c r="G9" s="139"/>
      <c r="H9" s="124"/>
    </row>
    <row r="10" spans="1:8" ht="21.75" customHeight="1">
      <c r="A10" s="133" t="s">
        <v>22</v>
      </c>
      <c r="B10" s="134" t="s">
        <v>9</v>
      </c>
      <c r="C10" s="134" t="s">
        <v>10</v>
      </c>
      <c r="D10" s="134" t="s">
        <v>11</v>
      </c>
      <c r="E10" s="135">
        <v>2</v>
      </c>
      <c r="F10" s="135">
        <v>12</v>
      </c>
      <c r="G10" s="136">
        <v>43817</v>
      </c>
      <c r="H10" s="142"/>
    </row>
    <row r="11" spans="1:8" ht="21.75" customHeight="1">
      <c r="A11" s="137"/>
      <c r="B11" s="138" t="s">
        <v>23</v>
      </c>
      <c r="C11" s="134" t="s">
        <v>24</v>
      </c>
      <c r="D11" s="134" t="s">
        <v>14</v>
      </c>
      <c r="E11" s="135">
        <v>2</v>
      </c>
      <c r="F11" s="135">
        <v>8</v>
      </c>
      <c r="G11" s="139"/>
      <c r="H11" s="142"/>
    </row>
    <row r="12" spans="1:8" ht="21.75" customHeight="1">
      <c r="A12" s="134" t="s">
        <v>25</v>
      </c>
      <c r="B12" s="138" t="s">
        <v>26</v>
      </c>
      <c r="C12" s="134" t="s">
        <v>27</v>
      </c>
      <c r="D12" s="134" t="s">
        <v>11</v>
      </c>
      <c r="E12" s="135">
        <v>8</v>
      </c>
      <c r="F12" s="135">
        <v>80</v>
      </c>
      <c r="G12" s="143">
        <v>43817</v>
      </c>
      <c r="H12" s="124"/>
    </row>
    <row r="13" spans="1:8" ht="21.75" customHeight="1">
      <c r="A13" s="134" t="s">
        <v>28</v>
      </c>
      <c r="B13" s="134" t="s">
        <v>29</v>
      </c>
      <c r="C13" s="134" t="s">
        <v>27</v>
      </c>
      <c r="D13" s="134" t="s">
        <v>11</v>
      </c>
      <c r="E13" s="135">
        <v>10</v>
      </c>
      <c r="F13" s="135">
        <v>380</v>
      </c>
      <c r="G13" s="143">
        <v>43829</v>
      </c>
      <c r="H13" s="124"/>
    </row>
    <row r="14" spans="1:8" ht="21.75" customHeight="1">
      <c r="A14" s="134" t="s">
        <v>30</v>
      </c>
      <c r="B14" s="134" t="s">
        <v>31</v>
      </c>
      <c r="C14" s="134" t="s">
        <v>27</v>
      </c>
      <c r="D14" s="134" t="s">
        <v>11</v>
      </c>
      <c r="E14" s="135">
        <v>10</v>
      </c>
      <c r="F14" s="135">
        <v>20</v>
      </c>
      <c r="G14" s="143">
        <v>43830</v>
      </c>
      <c r="H14" s="124"/>
    </row>
    <row r="15" spans="1:8" ht="21.75" customHeight="1">
      <c r="A15" s="134"/>
      <c r="B15" s="135"/>
      <c r="C15" s="135"/>
      <c r="D15" s="135"/>
      <c r="E15" s="135"/>
      <c r="F15" s="135"/>
      <c r="G15" s="143"/>
      <c r="H15" s="124"/>
    </row>
    <row r="16" spans="1:8" ht="21.75" customHeight="1">
      <c r="A16" s="134"/>
      <c r="B16" s="135"/>
      <c r="C16" s="135"/>
      <c r="D16" s="135"/>
      <c r="E16" s="135"/>
      <c r="F16" s="135"/>
      <c r="G16" s="143"/>
      <c r="H16" s="124"/>
    </row>
    <row r="17" spans="1:8" ht="21.75" customHeight="1">
      <c r="A17" s="135"/>
      <c r="B17" s="135"/>
      <c r="C17" s="135"/>
      <c r="D17" s="135"/>
      <c r="E17" s="135"/>
      <c r="F17" s="135"/>
      <c r="G17" s="143"/>
      <c r="H17" s="124"/>
    </row>
    <row r="18" spans="1:8" ht="21.75" customHeight="1">
      <c r="A18" s="135"/>
      <c r="B18" s="135"/>
      <c r="C18" s="135"/>
      <c r="D18" s="135"/>
      <c r="E18" s="135"/>
      <c r="F18" s="135"/>
      <c r="G18" s="143"/>
      <c r="H18" s="124"/>
    </row>
    <row r="19" spans="1:7" s="124" customFormat="1" ht="21.75" customHeight="1">
      <c r="A19" s="135"/>
      <c r="B19" s="135"/>
      <c r="C19" s="135"/>
      <c r="D19" s="135"/>
      <c r="E19" s="135"/>
      <c r="F19" s="135"/>
      <c r="G19" s="144"/>
    </row>
    <row r="20" spans="1:8" s="124" customFormat="1" ht="21.75" customHeight="1">
      <c r="A20" s="135"/>
      <c r="B20" s="135"/>
      <c r="C20" s="135"/>
      <c r="D20" s="135"/>
      <c r="E20" s="135"/>
      <c r="F20" s="145"/>
      <c r="G20" s="146"/>
      <c r="H20" s="147"/>
    </row>
    <row r="21" spans="1:8" s="124" customFormat="1" ht="21.75" customHeight="1">
      <c r="A21" s="135"/>
      <c r="B21" s="135"/>
      <c r="C21" s="135"/>
      <c r="D21" s="135"/>
      <c r="E21" s="135"/>
      <c r="F21" s="145"/>
      <c r="G21" s="146"/>
      <c r="H21" s="147"/>
    </row>
    <row r="22" spans="1:8" s="124" customFormat="1" ht="21.75" customHeight="1">
      <c r="A22" s="148" t="s">
        <v>32</v>
      </c>
      <c r="B22" s="149"/>
      <c r="C22" s="149"/>
      <c r="D22" s="149"/>
      <c r="E22" s="149"/>
      <c r="F22" s="150"/>
      <c r="G22" s="150"/>
      <c r="H22" s="150"/>
    </row>
    <row r="23" spans="1:9" s="124" customFormat="1" ht="21.75" customHeight="1">
      <c r="A23" s="148"/>
      <c r="B23" s="149"/>
      <c r="C23" s="149"/>
      <c r="D23" s="149"/>
      <c r="E23" s="149"/>
      <c r="F23" s="149"/>
      <c r="G23" s="151"/>
      <c r="H23" s="150"/>
      <c r="I23" s="150"/>
    </row>
    <row r="24" spans="1:7" s="124" customFormat="1" ht="21.75" customHeight="1">
      <c r="A24" s="148"/>
      <c r="B24" s="149"/>
      <c r="C24" s="149"/>
      <c r="D24" s="149"/>
      <c r="E24" s="152" t="s">
        <v>33</v>
      </c>
      <c r="F24" s="152"/>
      <c r="G24" s="152"/>
    </row>
    <row r="25" spans="1:7" s="124" customFormat="1" ht="21.75" customHeight="1">
      <c r="A25" s="153"/>
      <c r="B25" s="149"/>
      <c r="C25" s="149"/>
      <c r="D25" s="149"/>
      <c r="E25" s="154">
        <v>43830</v>
      </c>
      <c r="F25" s="152"/>
      <c r="G25" s="152"/>
    </row>
    <row r="28" spans="5:7" ht="14.25">
      <c r="E28" s="152"/>
      <c r="F28" s="152"/>
      <c r="G28" s="152"/>
    </row>
    <row r="29" spans="5:7" ht="14.25">
      <c r="E29" s="155"/>
      <c r="F29" s="152"/>
      <c r="G29" s="152"/>
    </row>
  </sheetData>
  <sheetProtection/>
  <mergeCells count="11">
    <mergeCell ref="A1:G1"/>
    <mergeCell ref="E24:G24"/>
    <mergeCell ref="E25:G25"/>
    <mergeCell ref="E28:G28"/>
    <mergeCell ref="E29:G29"/>
    <mergeCell ref="A3:A4"/>
    <mergeCell ref="A5:A9"/>
    <mergeCell ref="A10:A11"/>
    <mergeCell ref="G3:G4"/>
    <mergeCell ref="G5:G9"/>
    <mergeCell ref="G10:G1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9"/>
  <sheetViews>
    <sheetView workbookViewId="0" topLeftCell="A1">
      <pane ySplit="11" topLeftCell="A66" activePane="bottomLeft" state="frozen"/>
      <selection pane="bottomLeft" activeCell="A1" sqref="A1:J1"/>
    </sheetView>
  </sheetViews>
  <sheetFormatPr defaultColWidth="9.00390625" defaultRowHeight="14.25"/>
  <cols>
    <col min="1" max="1" width="5.75390625" style="40" customWidth="1"/>
    <col min="2" max="2" width="9.00390625" style="40" customWidth="1"/>
    <col min="3" max="3" width="15.125" style="40" customWidth="1"/>
    <col min="4" max="4" width="9.00390625" style="40" customWidth="1"/>
    <col min="5" max="6" width="5.375" style="40" customWidth="1"/>
    <col min="7" max="7" width="7.375" style="40" customWidth="1"/>
    <col min="8" max="9" width="9.00390625" style="40" customWidth="1"/>
    <col min="10" max="10" width="7.75390625" style="40" customWidth="1"/>
    <col min="11" max="16384" width="9.00390625" style="40" customWidth="1"/>
  </cols>
  <sheetData>
    <row r="1" spans="1:10" ht="20.25" customHeight="1">
      <c r="A1" s="41" t="s">
        <v>34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" customHeight="1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14.25">
      <c r="A3" s="43" t="s">
        <v>35</v>
      </c>
      <c r="B3" s="44"/>
      <c r="C3" s="45"/>
      <c r="D3" s="43" t="s">
        <v>36</v>
      </c>
      <c r="E3" s="44"/>
      <c r="F3" s="44"/>
      <c r="G3" s="43" t="s">
        <v>37</v>
      </c>
      <c r="H3" s="44"/>
      <c r="I3" s="44"/>
      <c r="J3" s="44"/>
    </row>
    <row r="4" spans="1:10" ht="14.25" customHeight="1">
      <c r="A4" s="43" t="s">
        <v>38</v>
      </c>
      <c r="B4" s="44"/>
      <c r="C4" s="46">
        <v>2304.4</v>
      </c>
      <c r="D4" s="47"/>
      <c r="E4" s="48"/>
      <c r="F4" s="49"/>
      <c r="G4" s="50" t="s">
        <v>39</v>
      </c>
      <c r="H4" s="51"/>
      <c r="I4" s="51"/>
      <c r="J4" s="51"/>
    </row>
    <row r="5" spans="1:10" ht="14.25" customHeight="1">
      <c r="A5" s="43" t="s">
        <v>40</v>
      </c>
      <c r="B5" s="44"/>
      <c r="C5" s="46">
        <v>3312.8</v>
      </c>
      <c r="D5" s="47"/>
      <c r="E5" s="48"/>
      <c r="F5" s="49"/>
      <c r="G5" s="51"/>
      <c r="H5" s="51"/>
      <c r="I5" s="51"/>
      <c r="J5" s="51"/>
    </row>
    <row r="6" spans="1:10" ht="14.25" customHeight="1">
      <c r="A6" s="43" t="s">
        <v>41</v>
      </c>
      <c r="B6" s="44"/>
      <c r="C6" s="46">
        <v>855</v>
      </c>
      <c r="D6" s="47"/>
      <c r="E6" s="48"/>
      <c r="F6" s="49"/>
      <c r="G6" s="51"/>
      <c r="H6" s="51"/>
      <c r="I6" s="51"/>
      <c r="J6" s="51"/>
    </row>
    <row r="7" spans="1:10" ht="33" customHeight="1">
      <c r="A7" s="43" t="s">
        <v>42</v>
      </c>
      <c r="B7" s="44"/>
      <c r="C7" s="46">
        <v>4762.2</v>
      </c>
      <c r="D7" s="47"/>
      <c r="E7" s="48"/>
      <c r="F7" s="49"/>
      <c r="G7" s="51"/>
      <c r="H7" s="51"/>
      <c r="I7" s="51"/>
      <c r="J7" s="51"/>
    </row>
    <row r="8" spans="1:10" ht="14.25" customHeight="1">
      <c r="A8" s="52" t="s">
        <v>43</v>
      </c>
      <c r="B8" s="53"/>
      <c r="C8" s="53"/>
      <c r="D8" s="54" t="s">
        <v>44</v>
      </c>
      <c r="E8" s="55"/>
      <c r="F8" s="55"/>
      <c r="G8" s="56"/>
      <c r="H8" s="57" t="s">
        <v>45</v>
      </c>
      <c r="I8" s="57"/>
      <c r="J8" s="56"/>
    </row>
    <row r="9" spans="1:10" ht="14.25">
      <c r="A9" s="58"/>
      <c r="B9" s="59"/>
      <c r="C9" s="59"/>
      <c r="D9" s="60"/>
      <c r="E9" s="61"/>
      <c r="F9" s="61"/>
      <c r="G9" s="62"/>
      <c r="H9" s="63"/>
      <c r="I9" s="63"/>
      <c r="J9" s="62"/>
    </row>
    <row r="10" spans="1:10" ht="14.25" customHeight="1">
      <c r="A10" s="58" t="s">
        <v>46</v>
      </c>
      <c r="B10" s="62"/>
      <c r="C10" s="62"/>
      <c r="D10" s="62"/>
      <c r="E10" s="62"/>
      <c r="F10" s="64"/>
      <c r="G10" s="65"/>
      <c r="H10" s="65"/>
      <c r="I10" s="58" t="s">
        <v>47</v>
      </c>
      <c r="J10" s="62"/>
    </row>
    <row r="11" spans="1:10" ht="14.25">
      <c r="A11" s="66" t="s">
        <v>48</v>
      </c>
      <c r="B11" s="66" t="s">
        <v>49</v>
      </c>
      <c r="C11" s="66" t="s">
        <v>50</v>
      </c>
      <c r="D11" s="66" t="s">
        <v>3</v>
      </c>
      <c r="E11" s="66" t="s">
        <v>4</v>
      </c>
      <c r="F11" s="66" t="s">
        <v>51</v>
      </c>
      <c r="G11" s="66" t="s">
        <v>5</v>
      </c>
      <c r="H11" s="67" t="s">
        <v>52</v>
      </c>
      <c r="I11" s="111" t="s">
        <v>53</v>
      </c>
      <c r="J11" s="111" t="s">
        <v>54</v>
      </c>
    </row>
    <row r="12" spans="1:10" ht="21" customHeight="1">
      <c r="A12" s="68" t="s">
        <v>55</v>
      </c>
      <c r="B12" s="69" t="s">
        <v>56</v>
      </c>
      <c r="C12" s="70" t="s">
        <v>9</v>
      </c>
      <c r="D12" s="71" t="s">
        <v>10</v>
      </c>
      <c r="E12" s="72" t="s">
        <v>11</v>
      </c>
      <c r="F12" s="72">
        <v>6</v>
      </c>
      <c r="G12" s="71">
        <v>36</v>
      </c>
      <c r="H12" s="71">
        <v>36</v>
      </c>
      <c r="I12" s="69">
        <v>516</v>
      </c>
      <c r="J12" s="96">
        <v>860</v>
      </c>
    </row>
    <row r="13" spans="1:10" ht="14.25">
      <c r="A13" s="68"/>
      <c r="B13" s="73"/>
      <c r="C13" s="74" t="s">
        <v>57</v>
      </c>
      <c r="D13" s="75" t="s">
        <v>27</v>
      </c>
      <c r="E13" s="72" t="s">
        <v>11</v>
      </c>
      <c r="F13" s="76">
        <v>10</v>
      </c>
      <c r="G13" s="71">
        <v>10</v>
      </c>
      <c r="H13" s="71">
        <v>100</v>
      </c>
      <c r="I13" s="73"/>
      <c r="J13" s="96"/>
    </row>
    <row r="14" spans="1:10" ht="14.25">
      <c r="A14" s="68"/>
      <c r="B14" s="73"/>
      <c r="C14" s="77" t="s">
        <v>58</v>
      </c>
      <c r="D14" s="75" t="s">
        <v>27</v>
      </c>
      <c r="E14" s="72" t="s">
        <v>11</v>
      </c>
      <c r="F14" s="76">
        <v>10</v>
      </c>
      <c r="G14" s="71">
        <v>38</v>
      </c>
      <c r="H14" s="71">
        <v>380</v>
      </c>
      <c r="I14" s="73"/>
      <c r="J14" s="96"/>
    </row>
    <row r="15" spans="1:10" ht="15.75" customHeight="1">
      <c r="A15" s="68"/>
      <c r="B15" s="78" t="s">
        <v>59</v>
      </c>
      <c r="C15" s="77" t="s">
        <v>23</v>
      </c>
      <c r="D15" s="76" t="s">
        <v>24</v>
      </c>
      <c r="E15" s="72" t="s">
        <v>14</v>
      </c>
      <c r="F15" s="79">
        <v>4</v>
      </c>
      <c r="G15" s="80">
        <v>2</v>
      </c>
      <c r="H15" s="71">
        <v>8</v>
      </c>
      <c r="I15" s="73">
        <v>344</v>
      </c>
      <c r="J15" s="96"/>
    </row>
    <row r="16" spans="1:10" ht="15.75">
      <c r="A16" s="68"/>
      <c r="B16" s="78"/>
      <c r="C16" s="77" t="s">
        <v>18</v>
      </c>
      <c r="D16" s="76" t="s">
        <v>19</v>
      </c>
      <c r="E16" s="72" t="s">
        <v>14</v>
      </c>
      <c r="F16" s="79">
        <v>9</v>
      </c>
      <c r="G16" s="81">
        <v>2</v>
      </c>
      <c r="H16" s="71">
        <v>18</v>
      </c>
      <c r="I16" s="73"/>
      <c r="J16" s="96"/>
    </row>
    <row r="17" spans="1:10" ht="15.75">
      <c r="A17" s="68"/>
      <c r="B17" s="78"/>
      <c r="C17" s="77" t="s">
        <v>18</v>
      </c>
      <c r="D17" s="76" t="s">
        <v>13</v>
      </c>
      <c r="E17" s="72" t="s">
        <v>14</v>
      </c>
      <c r="F17" s="79">
        <v>10</v>
      </c>
      <c r="G17" s="81">
        <v>8</v>
      </c>
      <c r="H17" s="71">
        <v>80</v>
      </c>
      <c r="I17" s="73"/>
      <c r="J17" s="96"/>
    </row>
    <row r="18" spans="1:10" ht="15.75">
      <c r="A18" s="68"/>
      <c r="B18" s="78"/>
      <c r="C18" s="70" t="s">
        <v>12</v>
      </c>
      <c r="D18" s="76" t="s">
        <v>13</v>
      </c>
      <c r="E18" s="72" t="s">
        <v>14</v>
      </c>
      <c r="F18" s="79">
        <v>10</v>
      </c>
      <c r="G18" s="81">
        <v>4</v>
      </c>
      <c r="H18" s="71">
        <v>40</v>
      </c>
      <c r="I18" s="73"/>
      <c r="J18" s="96"/>
    </row>
    <row r="19" spans="1:10" ht="15.75">
      <c r="A19" s="68"/>
      <c r="B19" s="78"/>
      <c r="C19" s="77" t="s">
        <v>20</v>
      </c>
      <c r="D19" s="76" t="s">
        <v>13</v>
      </c>
      <c r="E19" s="72" t="s">
        <v>14</v>
      </c>
      <c r="F19" s="79">
        <v>10</v>
      </c>
      <c r="G19" s="81">
        <v>5</v>
      </c>
      <c r="H19" s="82">
        <v>50</v>
      </c>
      <c r="I19" s="73"/>
      <c r="J19" s="96"/>
    </row>
    <row r="20" spans="1:10" ht="15.75">
      <c r="A20" s="68"/>
      <c r="B20" s="83"/>
      <c r="C20" s="77" t="s">
        <v>21</v>
      </c>
      <c r="D20" s="76" t="s">
        <v>13</v>
      </c>
      <c r="E20" s="72" t="s">
        <v>14</v>
      </c>
      <c r="F20" s="79">
        <v>10</v>
      </c>
      <c r="G20" s="81">
        <v>10</v>
      </c>
      <c r="H20" s="82">
        <f>F20*G20</f>
        <v>100</v>
      </c>
      <c r="I20" s="101"/>
      <c r="J20" s="96"/>
    </row>
    <row r="21" spans="1:10" ht="14.25">
      <c r="A21" s="64"/>
      <c r="B21" s="84"/>
      <c r="C21" s="84"/>
      <c r="D21" s="84"/>
      <c r="E21" s="84"/>
      <c r="F21" s="84"/>
      <c r="G21" s="84"/>
      <c r="H21" s="85" t="s">
        <v>60</v>
      </c>
      <c r="I21" s="64">
        <f>SUM(I12:I20)</f>
        <v>860</v>
      </c>
      <c r="J21" s="64">
        <v>860</v>
      </c>
    </row>
    <row r="22" spans="1:10" ht="14.25" customHeight="1">
      <c r="A22" s="64"/>
      <c r="B22" s="84"/>
      <c r="C22" s="84"/>
      <c r="D22" s="84"/>
      <c r="E22" s="84"/>
      <c r="F22" s="84"/>
      <c r="G22" s="84"/>
      <c r="H22" s="64"/>
      <c r="I22" s="64"/>
      <c r="J22" s="64"/>
    </row>
    <row r="23" spans="1:10" ht="14.25" customHeight="1">
      <c r="A23" s="58" t="s">
        <v>61</v>
      </c>
      <c r="B23" s="62"/>
      <c r="C23" s="62"/>
      <c r="D23" s="62"/>
      <c r="E23" s="62"/>
      <c r="F23" s="84"/>
      <c r="G23" s="84"/>
      <c r="H23" s="64"/>
      <c r="I23" s="58" t="s">
        <v>47</v>
      </c>
      <c r="J23" s="62"/>
    </row>
    <row r="24" spans="1:10" ht="14.25" customHeight="1">
      <c r="A24" s="66" t="s">
        <v>48</v>
      </c>
      <c r="B24" s="66" t="s">
        <v>49</v>
      </c>
      <c r="C24" s="66" t="s">
        <v>50</v>
      </c>
      <c r="D24" s="66" t="s">
        <v>3</v>
      </c>
      <c r="E24" s="66" t="s">
        <v>4</v>
      </c>
      <c r="F24" s="66" t="s">
        <v>51</v>
      </c>
      <c r="G24" s="66" t="s">
        <v>5</v>
      </c>
      <c r="H24" s="67" t="s">
        <v>52</v>
      </c>
      <c r="I24" s="111" t="s">
        <v>53</v>
      </c>
      <c r="J24" s="111" t="s">
        <v>54</v>
      </c>
    </row>
    <row r="25" spans="1:10" ht="14.25" customHeight="1">
      <c r="A25" s="68" t="s">
        <v>55</v>
      </c>
      <c r="B25" s="86" t="s">
        <v>56</v>
      </c>
      <c r="C25" s="77" t="s">
        <v>62</v>
      </c>
      <c r="D25" s="87" t="s">
        <v>63</v>
      </c>
      <c r="E25" s="88" t="s">
        <v>11</v>
      </c>
      <c r="F25" s="88">
        <v>3.5</v>
      </c>
      <c r="G25" s="89">
        <v>50</v>
      </c>
      <c r="H25" s="90">
        <v>200</v>
      </c>
      <c r="I25" s="90">
        <v>910</v>
      </c>
      <c r="J25" s="112">
        <v>1430</v>
      </c>
    </row>
    <row r="26" spans="1:10" ht="14.25" customHeight="1">
      <c r="A26" s="68"/>
      <c r="B26" s="91"/>
      <c r="C26" s="74" t="s">
        <v>57</v>
      </c>
      <c r="D26" s="87" t="s">
        <v>10</v>
      </c>
      <c r="E26" s="88" t="s">
        <v>11</v>
      </c>
      <c r="F26" s="92">
        <v>7</v>
      </c>
      <c r="G26" s="89">
        <v>30</v>
      </c>
      <c r="H26" s="93">
        <v>210</v>
      </c>
      <c r="I26" s="93"/>
      <c r="J26" s="112"/>
    </row>
    <row r="27" spans="1:10" ht="14.25" customHeight="1">
      <c r="A27" s="68"/>
      <c r="B27" s="94"/>
      <c r="C27" s="74" t="s">
        <v>57</v>
      </c>
      <c r="D27" s="85" t="s">
        <v>27</v>
      </c>
      <c r="E27" s="88" t="s">
        <v>11</v>
      </c>
      <c r="F27" s="92">
        <v>10</v>
      </c>
      <c r="G27" s="89">
        <v>50</v>
      </c>
      <c r="H27" s="95">
        <v>500</v>
      </c>
      <c r="I27" s="95"/>
      <c r="J27" s="112"/>
    </row>
    <row r="28" spans="1:10" ht="14.25" customHeight="1">
      <c r="A28" s="68"/>
      <c r="B28" s="96" t="s">
        <v>59</v>
      </c>
      <c r="C28" s="77" t="s">
        <v>23</v>
      </c>
      <c r="D28" s="82" t="s">
        <v>24</v>
      </c>
      <c r="E28" s="82" t="s">
        <v>14</v>
      </c>
      <c r="F28" s="82">
        <v>4</v>
      </c>
      <c r="G28" s="89">
        <v>50</v>
      </c>
      <c r="H28" s="68">
        <v>200</v>
      </c>
      <c r="I28" s="68">
        <v>200</v>
      </c>
      <c r="J28" s="112"/>
    </row>
    <row r="29" spans="1:10" ht="14.25" customHeight="1">
      <c r="A29" s="68"/>
      <c r="B29" s="97"/>
      <c r="C29" s="77" t="s">
        <v>64</v>
      </c>
      <c r="D29" s="82" t="s">
        <v>65</v>
      </c>
      <c r="E29" s="88" t="s">
        <v>11</v>
      </c>
      <c r="F29" s="82">
        <v>0.7</v>
      </c>
      <c r="G29" s="89">
        <v>50</v>
      </c>
      <c r="H29" s="68">
        <v>35</v>
      </c>
      <c r="I29" s="90">
        <v>85</v>
      </c>
      <c r="J29" s="112"/>
    </row>
    <row r="30" spans="1:10" ht="14.25" customHeight="1">
      <c r="A30" s="68"/>
      <c r="B30" s="98"/>
      <c r="C30" s="77" t="s">
        <v>66</v>
      </c>
      <c r="D30" s="98" t="s">
        <v>67</v>
      </c>
      <c r="E30" s="98" t="s">
        <v>68</v>
      </c>
      <c r="F30" s="98">
        <v>2.5</v>
      </c>
      <c r="G30" s="89">
        <v>20</v>
      </c>
      <c r="H30" s="68">
        <v>50</v>
      </c>
      <c r="I30" s="95"/>
      <c r="J30" s="112"/>
    </row>
    <row r="31" spans="1:10" ht="14.25" customHeight="1">
      <c r="A31" s="68"/>
      <c r="B31" s="99"/>
      <c r="C31" s="77" t="s">
        <v>69</v>
      </c>
      <c r="D31" s="82" t="s">
        <v>70</v>
      </c>
      <c r="E31" s="82" t="s">
        <v>14</v>
      </c>
      <c r="F31" s="82">
        <v>2</v>
      </c>
      <c r="G31" s="89">
        <v>50</v>
      </c>
      <c r="H31" s="68">
        <v>100</v>
      </c>
      <c r="I31" s="68">
        <v>100</v>
      </c>
      <c r="J31" s="112"/>
    </row>
    <row r="32" spans="1:10" ht="14.25" customHeight="1">
      <c r="A32" s="68"/>
      <c r="B32" s="99"/>
      <c r="C32" s="77" t="s">
        <v>71</v>
      </c>
      <c r="D32" s="76" t="s">
        <v>72</v>
      </c>
      <c r="E32" s="82" t="s">
        <v>73</v>
      </c>
      <c r="F32" s="82">
        <v>1</v>
      </c>
      <c r="G32" s="89">
        <v>100</v>
      </c>
      <c r="H32" s="68">
        <v>100</v>
      </c>
      <c r="I32" s="68">
        <v>100</v>
      </c>
      <c r="J32" s="112"/>
    </row>
    <row r="33" spans="1:10" ht="14.25" customHeight="1">
      <c r="A33" s="68"/>
      <c r="B33" s="99"/>
      <c r="C33" s="77" t="s">
        <v>74</v>
      </c>
      <c r="D33" s="76" t="s">
        <v>75</v>
      </c>
      <c r="E33" s="88" t="s">
        <v>11</v>
      </c>
      <c r="F33" s="82">
        <v>0.1</v>
      </c>
      <c r="G33" s="89">
        <v>150</v>
      </c>
      <c r="H33" s="68">
        <v>15</v>
      </c>
      <c r="I33" s="68">
        <v>15</v>
      </c>
      <c r="J33" s="112"/>
    </row>
    <row r="34" spans="1:10" ht="14.25" customHeight="1">
      <c r="A34" s="68"/>
      <c r="B34" s="99"/>
      <c r="C34" s="71" t="s">
        <v>76</v>
      </c>
      <c r="D34" s="72" t="s">
        <v>77</v>
      </c>
      <c r="E34" s="88" t="s">
        <v>11</v>
      </c>
      <c r="F34" s="82">
        <v>1</v>
      </c>
      <c r="G34" s="89">
        <v>20</v>
      </c>
      <c r="H34" s="74">
        <v>20</v>
      </c>
      <c r="I34" s="74">
        <v>20</v>
      </c>
      <c r="J34" s="112"/>
    </row>
    <row r="35" spans="1:10" ht="14.25" customHeight="1">
      <c r="A35" s="68"/>
      <c r="B35" s="99"/>
      <c r="C35" s="92"/>
      <c r="D35" s="92"/>
      <c r="E35" s="82"/>
      <c r="F35" s="82"/>
      <c r="G35" s="89">
        <f>(E35*F35)</f>
        <v>0</v>
      </c>
      <c r="H35" s="74"/>
      <c r="I35" s="74"/>
      <c r="J35" s="112"/>
    </row>
    <row r="36" spans="1:10" ht="14.25" customHeight="1">
      <c r="A36" s="68" t="s">
        <v>78</v>
      </c>
      <c r="B36" s="88" t="s">
        <v>79</v>
      </c>
      <c r="C36" s="88" t="s">
        <v>79</v>
      </c>
      <c r="D36" s="82" t="s">
        <v>80</v>
      </c>
      <c r="E36" s="88" t="s">
        <v>11</v>
      </c>
      <c r="F36" s="82">
        <v>0.5</v>
      </c>
      <c r="G36" s="89">
        <v>20</v>
      </c>
      <c r="H36" s="74">
        <v>10</v>
      </c>
      <c r="I36" s="89">
        <v>210</v>
      </c>
      <c r="J36" s="112">
        <v>919</v>
      </c>
    </row>
    <row r="37" spans="1:10" ht="14.25" customHeight="1">
      <c r="A37" s="68"/>
      <c r="B37" s="100"/>
      <c r="C37" s="100"/>
      <c r="D37" s="82" t="s">
        <v>81</v>
      </c>
      <c r="E37" s="88" t="s">
        <v>11</v>
      </c>
      <c r="F37" s="82">
        <v>2</v>
      </c>
      <c r="G37" s="89">
        <v>100</v>
      </c>
      <c r="H37" s="74">
        <v>200</v>
      </c>
      <c r="I37" s="113"/>
      <c r="J37" s="112"/>
    </row>
    <row r="38" spans="1:10" ht="14.25" customHeight="1">
      <c r="A38" s="68"/>
      <c r="B38" s="69" t="s">
        <v>82</v>
      </c>
      <c r="C38" s="69" t="s">
        <v>83</v>
      </c>
      <c r="D38" s="82" t="s">
        <v>84</v>
      </c>
      <c r="E38" s="82" t="s">
        <v>14</v>
      </c>
      <c r="F38" s="82">
        <v>1</v>
      </c>
      <c r="G38" s="89">
        <v>20</v>
      </c>
      <c r="H38" s="74">
        <v>20</v>
      </c>
      <c r="I38" s="89">
        <v>95</v>
      </c>
      <c r="J38" s="112"/>
    </row>
    <row r="39" spans="1:10" ht="14.25" customHeight="1">
      <c r="A39" s="68"/>
      <c r="B39" s="101"/>
      <c r="C39" s="101"/>
      <c r="D39" s="82" t="s">
        <v>81</v>
      </c>
      <c r="E39" s="82" t="s">
        <v>14</v>
      </c>
      <c r="F39" s="82">
        <v>1.5</v>
      </c>
      <c r="G39" s="89">
        <v>50</v>
      </c>
      <c r="H39" s="74">
        <v>75</v>
      </c>
      <c r="I39" s="113"/>
      <c r="J39" s="112"/>
    </row>
    <row r="40" spans="1:10" ht="14.25" customHeight="1">
      <c r="A40" s="68"/>
      <c r="B40" s="102" t="s">
        <v>85</v>
      </c>
      <c r="C40" s="102" t="s">
        <v>86</v>
      </c>
      <c r="D40" s="82" t="s">
        <v>67</v>
      </c>
      <c r="E40" s="82" t="s">
        <v>14</v>
      </c>
      <c r="F40" s="82">
        <v>3</v>
      </c>
      <c r="G40" s="89">
        <v>30</v>
      </c>
      <c r="H40" s="74">
        <v>90</v>
      </c>
      <c r="I40" s="74">
        <v>90</v>
      </c>
      <c r="J40" s="112"/>
    </row>
    <row r="41" spans="1:10" ht="14.25" customHeight="1">
      <c r="A41" s="68"/>
      <c r="B41" s="102" t="s">
        <v>87</v>
      </c>
      <c r="C41" s="103" t="s">
        <v>88</v>
      </c>
      <c r="D41" s="98" t="s">
        <v>89</v>
      </c>
      <c r="E41" s="98" t="s">
        <v>90</v>
      </c>
      <c r="F41" s="98">
        <v>0.5</v>
      </c>
      <c r="G41" s="89">
        <v>30</v>
      </c>
      <c r="H41" s="74">
        <v>15</v>
      </c>
      <c r="I41" s="74">
        <v>15</v>
      </c>
      <c r="J41" s="112"/>
    </row>
    <row r="42" spans="1:10" ht="14.25" customHeight="1">
      <c r="A42" s="68"/>
      <c r="B42" s="102" t="s">
        <v>91</v>
      </c>
      <c r="C42" s="98" t="s">
        <v>92</v>
      </c>
      <c r="D42" s="98" t="s">
        <v>93</v>
      </c>
      <c r="E42" s="98" t="s">
        <v>94</v>
      </c>
      <c r="F42" s="98">
        <v>2</v>
      </c>
      <c r="G42" s="89">
        <v>150</v>
      </c>
      <c r="H42" s="74">
        <v>300</v>
      </c>
      <c r="I42" s="74">
        <v>300</v>
      </c>
      <c r="J42" s="112"/>
    </row>
    <row r="43" spans="1:10" ht="14.25" customHeight="1">
      <c r="A43" s="68"/>
      <c r="B43" s="102" t="s">
        <v>95</v>
      </c>
      <c r="C43" s="102" t="s">
        <v>96</v>
      </c>
      <c r="D43" s="98" t="s">
        <v>97</v>
      </c>
      <c r="E43" s="82" t="s">
        <v>14</v>
      </c>
      <c r="F43" s="98">
        <v>4</v>
      </c>
      <c r="G43" s="89">
        <v>50</v>
      </c>
      <c r="H43" s="74">
        <v>200</v>
      </c>
      <c r="I43" s="74">
        <v>200</v>
      </c>
      <c r="J43" s="112"/>
    </row>
    <row r="44" spans="1:10" ht="14.25" customHeight="1">
      <c r="A44" s="68"/>
      <c r="B44" s="102" t="s">
        <v>98</v>
      </c>
      <c r="C44" s="102" t="s">
        <v>99</v>
      </c>
      <c r="D44" s="98" t="s">
        <v>100</v>
      </c>
      <c r="E44" s="82" t="s">
        <v>14</v>
      </c>
      <c r="F44" s="98">
        <v>0.3</v>
      </c>
      <c r="G44" s="89">
        <v>30</v>
      </c>
      <c r="H44" s="74">
        <v>9</v>
      </c>
      <c r="I44" s="74">
        <v>9</v>
      </c>
      <c r="J44" s="112"/>
    </row>
    <row r="45" spans="1:10" ht="14.25" customHeight="1">
      <c r="A45" s="85"/>
      <c r="B45" s="98"/>
      <c r="C45" s="98"/>
      <c r="D45" s="98"/>
      <c r="E45" s="98"/>
      <c r="F45" s="98"/>
      <c r="G45" s="85" t="s">
        <v>60</v>
      </c>
      <c r="H45" s="82">
        <f>SUM(H25:H44)</f>
        <v>2349</v>
      </c>
      <c r="I45" s="82">
        <f>SUM(I25:I44)</f>
        <v>2349</v>
      </c>
      <c r="J45" s="82">
        <f>SUM(J25:J44)</f>
        <v>2349</v>
      </c>
    </row>
    <row r="46" spans="1:10" ht="14.25" customHeight="1">
      <c r="A46" s="85"/>
      <c r="B46" s="98"/>
      <c r="C46" s="98"/>
      <c r="D46" s="98"/>
      <c r="E46" s="98"/>
      <c r="F46" s="98"/>
      <c r="G46" s="85"/>
      <c r="H46" s="82"/>
      <c r="I46" s="58"/>
      <c r="J46" s="62"/>
    </row>
    <row r="47" spans="1:10" ht="14.25" customHeight="1">
      <c r="A47" s="58" t="s">
        <v>101</v>
      </c>
      <c r="B47" s="62"/>
      <c r="C47" s="62"/>
      <c r="D47" s="62"/>
      <c r="E47" s="98"/>
      <c r="F47" s="98"/>
      <c r="G47" s="85"/>
      <c r="H47" s="58" t="s">
        <v>47</v>
      </c>
      <c r="I47" s="62"/>
      <c r="J47" s="62"/>
    </row>
    <row r="48" spans="1:10" ht="14.25">
      <c r="A48" s="43" t="s">
        <v>48</v>
      </c>
      <c r="B48" s="43" t="s">
        <v>49</v>
      </c>
      <c r="C48" s="66" t="s">
        <v>50</v>
      </c>
      <c r="D48" s="43" t="s">
        <v>3</v>
      </c>
      <c r="E48" s="43" t="s">
        <v>4</v>
      </c>
      <c r="F48" s="43" t="s">
        <v>51</v>
      </c>
      <c r="G48" s="43" t="s">
        <v>5</v>
      </c>
      <c r="H48" s="67" t="s">
        <v>52</v>
      </c>
      <c r="I48" s="43" t="s">
        <v>53</v>
      </c>
      <c r="J48" s="43" t="s">
        <v>54</v>
      </c>
    </row>
    <row r="49" spans="1:10" ht="14.25">
      <c r="A49" s="104" t="s">
        <v>55</v>
      </c>
      <c r="B49" s="104" t="s">
        <v>56</v>
      </c>
      <c r="C49" s="77" t="s">
        <v>102</v>
      </c>
      <c r="D49" s="43" t="s">
        <v>63</v>
      </c>
      <c r="E49" s="98" t="s">
        <v>11</v>
      </c>
      <c r="F49" s="43">
        <v>3.5</v>
      </c>
      <c r="G49" s="43">
        <v>11</v>
      </c>
      <c r="H49" s="67">
        <v>38.5</v>
      </c>
      <c r="I49" s="104">
        <v>364</v>
      </c>
      <c r="J49" s="104"/>
    </row>
    <row r="50" spans="1:10" ht="14.25">
      <c r="A50" s="105"/>
      <c r="B50" s="105"/>
      <c r="C50" s="77" t="s">
        <v>103</v>
      </c>
      <c r="D50" s="43" t="s">
        <v>63</v>
      </c>
      <c r="E50" s="98" t="s">
        <v>11</v>
      </c>
      <c r="F50" s="43">
        <v>3.5</v>
      </c>
      <c r="G50" s="43">
        <v>9</v>
      </c>
      <c r="H50" s="67">
        <v>31.5</v>
      </c>
      <c r="I50" s="105"/>
      <c r="J50" s="104"/>
    </row>
    <row r="51" spans="1:10" ht="14.25">
      <c r="A51" s="105"/>
      <c r="B51" s="105"/>
      <c r="C51" s="71" t="s">
        <v>104</v>
      </c>
      <c r="D51" s="43" t="s">
        <v>63</v>
      </c>
      <c r="E51" s="98" t="s">
        <v>11</v>
      </c>
      <c r="F51" s="43">
        <v>3</v>
      </c>
      <c r="G51" s="43">
        <v>5</v>
      </c>
      <c r="H51" s="67">
        <v>15</v>
      </c>
      <c r="I51" s="105"/>
      <c r="J51" s="104">
        <v>696.7</v>
      </c>
    </row>
    <row r="52" spans="1:10" ht="14.25">
      <c r="A52" s="105"/>
      <c r="B52" s="105"/>
      <c r="C52" s="77" t="s">
        <v>105</v>
      </c>
      <c r="D52" s="43" t="s">
        <v>63</v>
      </c>
      <c r="E52" s="98" t="s">
        <v>11</v>
      </c>
      <c r="F52" s="43">
        <v>4</v>
      </c>
      <c r="G52" s="43">
        <v>4</v>
      </c>
      <c r="H52" s="67">
        <v>16</v>
      </c>
      <c r="I52" s="105"/>
      <c r="J52" s="105"/>
    </row>
    <row r="53" spans="1:10" ht="14.25">
      <c r="A53" s="105"/>
      <c r="B53" s="105"/>
      <c r="C53" s="70" t="s">
        <v>9</v>
      </c>
      <c r="D53" s="43" t="s">
        <v>10</v>
      </c>
      <c r="E53" s="98" t="s">
        <v>11</v>
      </c>
      <c r="F53" s="43">
        <v>6</v>
      </c>
      <c r="G53" s="43">
        <v>4</v>
      </c>
      <c r="H53" s="67">
        <v>24</v>
      </c>
      <c r="I53" s="105"/>
      <c r="J53" s="105"/>
    </row>
    <row r="54" spans="1:10" ht="14.25">
      <c r="A54" s="105"/>
      <c r="B54" s="105"/>
      <c r="C54" s="70" t="s">
        <v>9</v>
      </c>
      <c r="D54" s="82" t="s">
        <v>10</v>
      </c>
      <c r="E54" s="98" t="s">
        <v>11</v>
      </c>
      <c r="F54" s="98">
        <v>7</v>
      </c>
      <c r="G54" s="98">
        <v>7</v>
      </c>
      <c r="H54" s="98">
        <v>49</v>
      </c>
      <c r="I54" s="105"/>
      <c r="J54" s="105"/>
    </row>
    <row r="55" spans="1:10" ht="14.25">
      <c r="A55" s="105"/>
      <c r="B55" s="106"/>
      <c r="C55" s="74" t="s">
        <v>57</v>
      </c>
      <c r="D55" s="107" t="s">
        <v>27</v>
      </c>
      <c r="E55" s="98" t="s">
        <v>11</v>
      </c>
      <c r="F55" s="98">
        <v>10</v>
      </c>
      <c r="G55" s="98">
        <v>19</v>
      </c>
      <c r="H55" s="98">
        <v>190</v>
      </c>
      <c r="I55" s="106"/>
      <c r="J55" s="105"/>
    </row>
    <row r="56" spans="1:10" ht="14.25">
      <c r="A56" s="105"/>
      <c r="B56" s="89" t="s">
        <v>59</v>
      </c>
      <c r="C56" s="70" t="s">
        <v>12</v>
      </c>
      <c r="D56" s="107" t="s">
        <v>24</v>
      </c>
      <c r="E56" s="98" t="s">
        <v>14</v>
      </c>
      <c r="F56" s="98">
        <v>4</v>
      </c>
      <c r="G56" s="98">
        <v>6</v>
      </c>
      <c r="H56" s="98">
        <v>24</v>
      </c>
      <c r="I56" s="89">
        <v>222</v>
      </c>
      <c r="J56" s="105"/>
    </row>
    <row r="57" spans="1:10" ht="14.25">
      <c r="A57" s="105"/>
      <c r="B57" s="108"/>
      <c r="C57" s="77" t="s">
        <v>106</v>
      </c>
      <c r="D57" s="107" t="s">
        <v>24</v>
      </c>
      <c r="E57" s="98" t="s">
        <v>14</v>
      </c>
      <c r="F57" s="98">
        <v>4</v>
      </c>
      <c r="G57" s="98">
        <v>12</v>
      </c>
      <c r="H57" s="98">
        <v>48</v>
      </c>
      <c r="I57" s="108"/>
      <c r="J57" s="105"/>
    </row>
    <row r="58" spans="1:10" ht="14.25">
      <c r="A58" s="105"/>
      <c r="B58" s="108"/>
      <c r="C58" s="70" t="s">
        <v>12</v>
      </c>
      <c r="D58" s="82" t="s">
        <v>17</v>
      </c>
      <c r="E58" s="98" t="s">
        <v>14</v>
      </c>
      <c r="F58" s="98">
        <v>6</v>
      </c>
      <c r="G58" s="98">
        <v>4</v>
      </c>
      <c r="H58" s="98">
        <v>24</v>
      </c>
      <c r="I58" s="108"/>
      <c r="J58" s="105"/>
    </row>
    <row r="59" spans="1:10" ht="14.25">
      <c r="A59" s="105"/>
      <c r="B59" s="108"/>
      <c r="C59" s="77" t="s">
        <v>107</v>
      </c>
      <c r="D59" s="82" t="s">
        <v>19</v>
      </c>
      <c r="E59" s="98" t="s">
        <v>14</v>
      </c>
      <c r="F59" s="98">
        <v>9</v>
      </c>
      <c r="G59" s="98">
        <v>4</v>
      </c>
      <c r="H59" s="98">
        <v>36</v>
      </c>
      <c r="I59" s="108"/>
      <c r="J59" s="105"/>
    </row>
    <row r="60" spans="1:10" ht="14.25">
      <c r="A60" s="105"/>
      <c r="B60" s="108"/>
      <c r="C60" s="70" t="s">
        <v>12</v>
      </c>
      <c r="D60" s="82" t="s">
        <v>13</v>
      </c>
      <c r="E60" s="98" t="s">
        <v>14</v>
      </c>
      <c r="F60" s="98">
        <v>10</v>
      </c>
      <c r="G60" s="98">
        <v>2</v>
      </c>
      <c r="H60" s="98">
        <v>20</v>
      </c>
      <c r="I60" s="108"/>
      <c r="J60" s="105"/>
    </row>
    <row r="61" spans="1:10" ht="14.25">
      <c r="A61" s="105"/>
      <c r="B61" s="108"/>
      <c r="C61" s="77" t="s">
        <v>108</v>
      </c>
      <c r="D61" s="82" t="s">
        <v>13</v>
      </c>
      <c r="E61" s="98" t="s">
        <v>14</v>
      </c>
      <c r="F61" s="98">
        <v>10</v>
      </c>
      <c r="G61" s="98">
        <v>7</v>
      </c>
      <c r="H61" s="98">
        <v>70</v>
      </c>
      <c r="I61" s="108"/>
      <c r="J61" s="105"/>
    </row>
    <row r="62" spans="1:10" ht="14.25">
      <c r="A62" s="105"/>
      <c r="B62" s="109" t="s">
        <v>109</v>
      </c>
      <c r="C62" s="77" t="s">
        <v>110</v>
      </c>
      <c r="D62" s="98" t="s">
        <v>65</v>
      </c>
      <c r="E62" s="98" t="s">
        <v>11</v>
      </c>
      <c r="F62" s="98">
        <v>0.7</v>
      </c>
      <c r="G62" s="98">
        <v>12</v>
      </c>
      <c r="H62" s="98">
        <v>8.4</v>
      </c>
      <c r="I62" s="109">
        <v>13.4</v>
      </c>
      <c r="J62" s="105"/>
    </row>
    <row r="63" spans="1:10" ht="14.25">
      <c r="A63" s="105"/>
      <c r="B63" s="109"/>
      <c r="C63" s="98" t="s">
        <v>66</v>
      </c>
      <c r="D63" s="98" t="s">
        <v>67</v>
      </c>
      <c r="E63" s="98" t="s">
        <v>68</v>
      </c>
      <c r="F63" s="98">
        <v>2</v>
      </c>
      <c r="G63" s="98">
        <v>5</v>
      </c>
      <c r="H63" s="98">
        <v>5</v>
      </c>
      <c r="I63" s="109"/>
      <c r="J63" s="105"/>
    </row>
    <row r="64" spans="1:10" ht="14.25">
      <c r="A64" s="105"/>
      <c r="B64" s="110" t="s">
        <v>111</v>
      </c>
      <c r="C64" s="77" t="s">
        <v>69</v>
      </c>
      <c r="D64" s="82" t="s">
        <v>112</v>
      </c>
      <c r="E64" s="98" t="s">
        <v>14</v>
      </c>
      <c r="F64" s="98">
        <v>2</v>
      </c>
      <c r="G64" s="98">
        <v>14</v>
      </c>
      <c r="H64" s="98">
        <v>28</v>
      </c>
      <c r="I64" s="114">
        <v>28</v>
      </c>
      <c r="J64" s="105"/>
    </row>
    <row r="65" spans="1:10" ht="14.25">
      <c r="A65" s="105"/>
      <c r="B65" s="98" t="s">
        <v>113</v>
      </c>
      <c r="C65" s="98" t="s">
        <v>71</v>
      </c>
      <c r="D65" s="82" t="s">
        <v>72</v>
      </c>
      <c r="E65" s="98" t="s">
        <v>114</v>
      </c>
      <c r="F65" s="98">
        <v>1</v>
      </c>
      <c r="G65" s="98">
        <v>9</v>
      </c>
      <c r="H65" s="98">
        <v>9</v>
      </c>
      <c r="I65" s="88">
        <v>9</v>
      </c>
      <c r="J65" s="105"/>
    </row>
    <row r="66" spans="1:10" ht="14.25">
      <c r="A66" s="105"/>
      <c r="B66" s="98" t="s">
        <v>115</v>
      </c>
      <c r="C66" s="98" t="s">
        <v>116</v>
      </c>
      <c r="D66" s="88" t="s">
        <v>117</v>
      </c>
      <c r="E66" s="98" t="s">
        <v>14</v>
      </c>
      <c r="F66" s="98">
        <v>2.5</v>
      </c>
      <c r="G66" s="98">
        <v>13</v>
      </c>
      <c r="H66" s="98">
        <v>32.5</v>
      </c>
      <c r="I66" s="88">
        <v>32.5</v>
      </c>
      <c r="J66" s="105"/>
    </row>
    <row r="67" spans="1:10" ht="14.25">
      <c r="A67" s="105"/>
      <c r="B67" s="98" t="s">
        <v>118</v>
      </c>
      <c r="C67" s="98" t="s">
        <v>119</v>
      </c>
      <c r="D67" s="88" t="s">
        <v>75</v>
      </c>
      <c r="E67" s="98" t="s">
        <v>11</v>
      </c>
      <c r="F67" s="98">
        <v>0.1</v>
      </c>
      <c r="G67" s="98">
        <v>15</v>
      </c>
      <c r="H67" s="98">
        <v>1.5</v>
      </c>
      <c r="I67" s="88">
        <v>1.5</v>
      </c>
      <c r="J67" s="105"/>
    </row>
    <row r="68" spans="1:10" ht="14.25">
      <c r="A68" s="105"/>
      <c r="B68" s="115" t="s">
        <v>120</v>
      </c>
      <c r="C68" s="115" t="s">
        <v>121</v>
      </c>
      <c r="D68" s="98" t="s">
        <v>122</v>
      </c>
      <c r="E68" s="98" t="s">
        <v>11</v>
      </c>
      <c r="F68" s="98">
        <v>1</v>
      </c>
      <c r="G68" s="98">
        <v>14</v>
      </c>
      <c r="H68" s="98">
        <v>14</v>
      </c>
      <c r="I68" s="98">
        <v>14</v>
      </c>
      <c r="J68" s="105"/>
    </row>
    <row r="69" spans="1:10" ht="14.25">
      <c r="A69" s="105"/>
      <c r="B69" s="71" t="s">
        <v>76</v>
      </c>
      <c r="C69" s="71" t="s">
        <v>76</v>
      </c>
      <c r="D69" s="98" t="s">
        <v>77</v>
      </c>
      <c r="E69" s="98" t="s">
        <v>11</v>
      </c>
      <c r="F69" s="98">
        <v>1</v>
      </c>
      <c r="G69" s="98">
        <v>6</v>
      </c>
      <c r="H69" s="98">
        <v>6</v>
      </c>
      <c r="I69" s="98">
        <v>6</v>
      </c>
      <c r="J69" s="105"/>
    </row>
    <row r="70" spans="1:10" ht="14.25">
      <c r="A70" s="105"/>
      <c r="B70" s="74" t="s">
        <v>123</v>
      </c>
      <c r="C70" s="74" t="s">
        <v>124</v>
      </c>
      <c r="D70" s="98" t="s">
        <v>125</v>
      </c>
      <c r="E70" s="98" t="s">
        <v>14</v>
      </c>
      <c r="F70" s="98">
        <v>0.7</v>
      </c>
      <c r="G70" s="98">
        <v>9</v>
      </c>
      <c r="H70" s="98">
        <v>6.3</v>
      </c>
      <c r="I70" s="98">
        <v>6.3</v>
      </c>
      <c r="J70" s="105"/>
    </row>
    <row r="71" spans="1:10" ht="14.25">
      <c r="A71" s="106"/>
      <c r="B71" s="98"/>
      <c r="C71" s="98"/>
      <c r="D71" s="98"/>
      <c r="E71" s="98"/>
      <c r="F71" s="98"/>
      <c r="G71" s="98"/>
      <c r="H71" s="98"/>
      <c r="I71" s="98"/>
      <c r="J71" s="106"/>
    </row>
    <row r="72" spans="1:10" ht="14.25">
      <c r="A72" s="104" t="s">
        <v>78</v>
      </c>
      <c r="B72" s="88" t="s">
        <v>79</v>
      </c>
      <c r="C72" s="88" t="s">
        <v>126</v>
      </c>
      <c r="D72" s="98" t="s">
        <v>80</v>
      </c>
      <c r="E72" s="98" t="s">
        <v>11</v>
      </c>
      <c r="F72" s="98">
        <v>0.5</v>
      </c>
      <c r="G72" s="98">
        <v>26</v>
      </c>
      <c r="H72" s="98">
        <v>13</v>
      </c>
      <c r="I72" s="88">
        <v>20</v>
      </c>
      <c r="J72" s="105"/>
    </row>
    <row r="73" spans="1:10" ht="14.25">
      <c r="A73" s="105"/>
      <c r="B73" s="109"/>
      <c r="C73" s="109"/>
      <c r="D73" s="98" t="s">
        <v>81</v>
      </c>
      <c r="E73" s="98" t="s">
        <v>11</v>
      </c>
      <c r="F73" s="98">
        <v>1.5</v>
      </c>
      <c r="G73" s="98">
        <v>2</v>
      </c>
      <c r="H73" s="98">
        <v>3</v>
      </c>
      <c r="I73" s="109"/>
      <c r="J73" s="104">
        <v>158.3</v>
      </c>
    </row>
    <row r="74" spans="1:10" ht="14.25">
      <c r="A74" s="105"/>
      <c r="B74" s="114"/>
      <c r="C74" s="100"/>
      <c r="D74" s="98" t="s">
        <v>81</v>
      </c>
      <c r="E74" s="98" t="s">
        <v>11</v>
      </c>
      <c r="F74" s="98">
        <v>2</v>
      </c>
      <c r="G74" s="98">
        <v>2</v>
      </c>
      <c r="H74" s="98">
        <v>4</v>
      </c>
      <c r="I74" s="100"/>
      <c r="J74" s="105"/>
    </row>
    <row r="75" spans="1:10" ht="14.25">
      <c r="A75" s="105"/>
      <c r="B75" s="69" t="s">
        <v>82</v>
      </c>
      <c r="C75" s="69" t="s">
        <v>83</v>
      </c>
      <c r="D75" s="98" t="s">
        <v>84</v>
      </c>
      <c r="E75" s="98" t="s">
        <v>14</v>
      </c>
      <c r="F75" s="98">
        <v>1</v>
      </c>
      <c r="G75" s="98">
        <v>8</v>
      </c>
      <c r="H75" s="98">
        <v>8</v>
      </c>
      <c r="I75" s="90">
        <v>44</v>
      </c>
      <c r="J75" s="105"/>
    </row>
    <row r="76" spans="1:10" ht="14.25">
      <c r="A76" s="105"/>
      <c r="B76" s="101"/>
      <c r="C76" s="101"/>
      <c r="D76" s="98" t="s">
        <v>81</v>
      </c>
      <c r="E76" s="98" t="s">
        <v>14</v>
      </c>
      <c r="F76" s="98">
        <v>1.5</v>
      </c>
      <c r="G76" s="98">
        <v>24</v>
      </c>
      <c r="H76" s="98">
        <v>36</v>
      </c>
      <c r="I76" s="95"/>
      <c r="J76" s="105"/>
    </row>
    <row r="77" spans="1:10" ht="14.25">
      <c r="A77" s="105"/>
      <c r="B77" s="116" t="s">
        <v>127</v>
      </c>
      <c r="C77" s="116" t="s">
        <v>128</v>
      </c>
      <c r="D77" s="98" t="s">
        <v>129</v>
      </c>
      <c r="E77" s="98" t="s">
        <v>14</v>
      </c>
      <c r="F77" s="98">
        <v>3</v>
      </c>
      <c r="G77" s="98">
        <v>3</v>
      </c>
      <c r="H77" s="98">
        <v>9</v>
      </c>
      <c r="I77" s="68">
        <v>9</v>
      </c>
      <c r="J77" s="105"/>
    </row>
    <row r="78" spans="1:10" ht="14.25">
      <c r="A78" s="105"/>
      <c r="B78" s="102" t="s">
        <v>85</v>
      </c>
      <c r="C78" s="102" t="s">
        <v>86</v>
      </c>
      <c r="D78" s="117" t="s">
        <v>67</v>
      </c>
      <c r="E78" s="98" t="s">
        <v>14</v>
      </c>
      <c r="F78" s="98">
        <v>3</v>
      </c>
      <c r="G78" s="98">
        <v>6</v>
      </c>
      <c r="H78" s="98">
        <v>18</v>
      </c>
      <c r="I78" s="68">
        <v>18</v>
      </c>
      <c r="J78" s="105"/>
    </row>
    <row r="79" spans="1:10" ht="14.25">
      <c r="A79" s="105"/>
      <c r="B79" s="103" t="s">
        <v>87</v>
      </c>
      <c r="C79" s="103" t="s">
        <v>88</v>
      </c>
      <c r="D79" s="117" t="s">
        <v>130</v>
      </c>
      <c r="E79" s="98" t="s">
        <v>90</v>
      </c>
      <c r="F79" s="98">
        <v>0.5</v>
      </c>
      <c r="G79" s="98">
        <v>7</v>
      </c>
      <c r="H79" s="98">
        <v>3.5</v>
      </c>
      <c r="I79" s="68">
        <v>3.5</v>
      </c>
      <c r="J79" s="105"/>
    </row>
    <row r="80" spans="1:10" ht="14.25">
      <c r="A80" s="105"/>
      <c r="B80" s="90" t="s">
        <v>91</v>
      </c>
      <c r="C80" s="90" t="s">
        <v>131</v>
      </c>
      <c r="D80" s="117" t="s">
        <v>65</v>
      </c>
      <c r="E80" s="98" t="s">
        <v>132</v>
      </c>
      <c r="F80" s="98">
        <v>1</v>
      </c>
      <c r="G80" s="98">
        <v>14</v>
      </c>
      <c r="H80" s="98">
        <v>14</v>
      </c>
      <c r="I80" s="89">
        <v>34</v>
      </c>
      <c r="J80" s="105"/>
    </row>
    <row r="81" spans="1:10" ht="14.25">
      <c r="A81" s="105"/>
      <c r="B81" s="95"/>
      <c r="C81" s="95"/>
      <c r="D81" s="117" t="s">
        <v>93</v>
      </c>
      <c r="E81" s="98" t="s">
        <v>94</v>
      </c>
      <c r="F81" s="98">
        <v>2</v>
      </c>
      <c r="G81" s="98">
        <v>10</v>
      </c>
      <c r="H81" s="98">
        <v>20</v>
      </c>
      <c r="I81" s="113"/>
      <c r="J81" s="105"/>
    </row>
    <row r="82" spans="1:10" ht="14.25">
      <c r="A82" s="105"/>
      <c r="B82" s="117" t="s">
        <v>95</v>
      </c>
      <c r="C82" s="117" t="s">
        <v>133</v>
      </c>
      <c r="D82" s="98" t="s">
        <v>134</v>
      </c>
      <c r="E82" s="98" t="s">
        <v>14</v>
      </c>
      <c r="F82" s="98">
        <v>4</v>
      </c>
      <c r="G82" s="98">
        <v>2</v>
      </c>
      <c r="H82" s="98">
        <v>8</v>
      </c>
      <c r="I82" s="89">
        <v>8</v>
      </c>
      <c r="J82" s="105"/>
    </row>
    <row r="83" spans="1:10" ht="14.25">
      <c r="A83" s="105"/>
      <c r="B83" s="102" t="s">
        <v>135</v>
      </c>
      <c r="C83" s="102" t="s">
        <v>136</v>
      </c>
      <c r="D83" s="98" t="s">
        <v>137</v>
      </c>
      <c r="E83" s="98" t="s">
        <v>132</v>
      </c>
      <c r="F83" s="98">
        <v>1</v>
      </c>
      <c r="G83" s="98">
        <v>12</v>
      </c>
      <c r="H83" s="98">
        <v>12</v>
      </c>
      <c r="I83" s="89">
        <v>12</v>
      </c>
      <c r="J83" s="105"/>
    </row>
    <row r="84" spans="1:10" ht="14.25">
      <c r="A84" s="105"/>
      <c r="B84" s="102" t="s">
        <v>98</v>
      </c>
      <c r="C84" s="118" t="s">
        <v>138</v>
      </c>
      <c r="D84" s="98" t="s">
        <v>100</v>
      </c>
      <c r="E84" s="98" t="s">
        <v>14</v>
      </c>
      <c r="F84" s="98">
        <v>0.3</v>
      </c>
      <c r="G84" s="98">
        <v>6</v>
      </c>
      <c r="H84" s="98">
        <v>1.8</v>
      </c>
      <c r="I84" s="96">
        <v>1.8</v>
      </c>
      <c r="J84" s="105"/>
    </row>
    <row r="85" spans="1:10" ht="14.25">
      <c r="A85" s="105"/>
      <c r="B85" s="119" t="s">
        <v>139</v>
      </c>
      <c r="C85" s="119" t="s">
        <v>139</v>
      </c>
      <c r="D85" s="98"/>
      <c r="E85" s="98" t="s">
        <v>140</v>
      </c>
      <c r="F85" s="98">
        <v>8</v>
      </c>
      <c r="G85" s="98">
        <v>1</v>
      </c>
      <c r="H85" s="98">
        <v>8</v>
      </c>
      <c r="I85" s="96">
        <v>8</v>
      </c>
      <c r="J85" s="105"/>
    </row>
    <row r="86" spans="1:10" ht="14.25">
      <c r="A86" s="85"/>
      <c r="B86" s="98"/>
      <c r="C86" s="98"/>
      <c r="D86" s="98"/>
      <c r="E86" s="98"/>
      <c r="F86" s="98"/>
      <c r="G86" s="98"/>
      <c r="H86" s="85" t="s">
        <v>60</v>
      </c>
      <c r="I86" s="82"/>
      <c r="J86" s="82">
        <f>SUM(J51:J85)</f>
        <v>855</v>
      </c>
    </row>
    <row r="87" spans="1:10" ht="14.25">
      <c r="A87" s="120"/>
      <c r="B87" s="120"/>
      <c r="C87" s="120"/>
      <c r="D87" s="120"/>
      <c r="E87" s="120"/>
      <c r="F87" s="120"/>
      <c r="G87" s="120"/>
      <c r="H87" s="120"/>
      <c r="I87" s="120"/>
      <c r="J87" s="120"/>
    </row>
    <row r="88" spans="1:10" ht="14.25">
      <c r="A88" s="120"/>
      <c r="B88" s="120"/>
      <c r="C88" s="120"/>
      <c r="D88" s="120"/>
      <c r="E88" s="120"/>
      <c r="F88" s="120"/>
      <c r="G88" s="120"/>
      <c r="H88" s="121" t="s">
        <v>141</v>
      </c>
      <c r="I88" s="121"/>
      <c r="J88" s="121"/>
    </row>
    <row r="89" spans="1:10" ht="14.25">
      <c r="A89" s="120"/>
      <c r="B89" s="120"/>
      <c r="C89" s="120"/>
      <c r="D89" s="120"/>
      <c r="E89" s="120"/>
      <c r="F89" s="120"/>
      <c r="G89" s="120"/>
      <c r="H89" s="122">
        <v>43830</v>
      </c>
      <c r="I89" s="121"/>
      <c r="J89" s="121"/>
    </row>
  </sheetData>
  <sheetProtection/>
  <mergeCells count="63">
    <mergeCell ref="A1:J1"/>
    <mergeCell ref="A3:B3"/>
    <mergeCell ref="D3:F3"/>
    <mergeCell ref="G3:J3"/>
    <mergeCell ref="A4:B4"/>
    <mergeCell ref="D4:F4"/>
    <mergeCell ref="A5:B5"/>
    <mergeCell ref="D5:F5"/>
    <mergeCell ref="A6:B6"/>
    <mergeCell ref="D6:F6"/>
    <mergeCell ref="A7:B7"/>
    <mergeCell ref="D7:F7"/>
    <mergeCell ref="A8:B8"/>
    <mergeCell ref="D8:F8"/>
    <mergeCell ref="H8:I8"/>
    <mergeCell ref="A10:E10"/>
    <mergeCell ref="F10:H10"/>
    <mergeCell ref="I10:J10"/>
    <mergeCell ref="A23:E23"/>
    <mergeCell ref="I23:J23"/>
    <mergeCell ref="A47:D47"/>
    <mergeCell ref="H47:I47"/>
    <mergeCell ref="H88:J88"/>
    <mergeCell ref="H89:J89"/>
    <mergeCell ref="A12:A20"/>
    <mergeCell ref="A25:A35"/>
    <mergeCell ref="A36:A44"/>
    <mergeCell ref="A49:A71"/>
    <mergeCell ref="A72:A85"/>
    <mergeCell ref="B12:B14"/>
    <mergeCell ref="B15:B20"/>
    <mergeCell ref="B25:B27"/>
    <mergeCell ref="B36:B37"/>
    <mergeCell ref="B38:B39"/>
    <mergeCell ref="B49:B55"/>
    <mergeCell ref="B56:B61"/>
    <mergeCell ref="B62:B63"/>
    <mergeCell ref="B72:B73"/>
    <mergeCell ref="B75:B76"/>
    <mergeCell ref="B80:B81"/>
    <mergeCell ref="C36:C37"/>
    <mergeCell ref="C38:C39"/>
    <mergeCell ref="C72:C74"/>
    <mergeCell ref="C75:C76"/>
    <mergeCell ref="C80:C81"/>
    <mergeCell ref="I12:I14"/>
    <mergeCell ref="I15:I20"/>
    <mergeCell ref="I25:I27"/>
    <mergeCell ref="I29:I30"/>
    <mergeCell ref="I36:I37"/>
    <mergeCell ref="I38:I39"/>
    <mergeCell ref="I49:I55"/>
    <mergeCell ref="I56:I61"/>
    <mergeCell ref="I62:I63"/>
    <mergeCell ref="I72:I74"/>
    <mergeCell ref="I75:I76"/>
    <mergeCell ref="I80:I81"/>
    <mergeCell ref="J12:J20"/>
    <mergeCell ref="J25:J35"/>
    <mergeCell ref="J36:J44"/>
    <mergeCell ref="J51:J71"/>
    <mergeCell ref="J73:J85"/>
    <mergeCell ref="G4:J7"/>
  </mergeCells>
  <printOptions/>
  <pageMargins left="0.5548611111111111" right="0.4722222222222222" top="0.23958333333333334" bottom="0.16111111111111112" header="0.16111111111111112" footer="0.1611111111111111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workbookViewId="0" topLeftCell="A1">
      <selection activeCell="D29" sqref="D29"/>
    </sheetView>
  </sheetViews>
  <sheetFormatPr defaultColWidth="9.00390625" defaultRowHeight="14.25"/>
  <sheetData>
    <row r="1" spans="1:9" ht="20.25">
      <c r="A1" s="1" t="s">
        <v>142</v>
      </c>
      <c r="B1" s="2"/>
      <c r="C1" s="2"/>
      <c r="D1" s="2"/>
      <c r="E1" s="2"/>
      <c r="F1" s="2"/>
      <c r="G1" s="2"/>
      <c r="H1" s="2"/>
      <c r="I1" s="2"/>
    </row>
    <row r="2" spans="1:9" ht="20.25">
      <c r="A2" s="1"/>
      <c r="B2" s="2"/>
      <c r="C2" s="2"/>
      <c r="D2" s="2"/>
      <c r="E2" s="2"/>
      <c r="F2" s="2"/>
      <c r="G2" s="3"/>
      <c r="H2" s="3"/>
      <c r="I2" s="2"/>
    </row>
    <row r="3" spans="1:9" ht="14.25">
      <c r="A3" s="4" t="s">
        <v>35</v>
      </c>
      <c r="B3" s="5"/>
      <c r="C3" s="4" t="s">
        <v>36</v>
      </c>
      <c r="D3" s="5"/>
      <c r="E3" s="5"/>
      <c r="F3" s="4" t="s">
        <v>37</v>
      </c>
      <c r="G3" s="5"/>
      <c r="H3" s="5"/>
      <c r="I3" s="5"/>
    </row>
    <row r="4" spans="1:9" ht="14.25">
      <c r="A4" s="4" t="s">
        <v>38</v>
      </c>
      <c r="B4" s="5"/>
      <c r="C4" s="6">
        <v>432.3</v>
      </c>
      <c r="D4" s="7"/>
      <c r="E4" s="8"/>
      <c r="F4" s="9" t="s">
        <v>143</v>
      </c>
      <c r="G4" s="10"/>
      <c r="H4" s="10"/>
      <c r="I4" s="10"/>
    </row>
    <row r="5" spans="1:9" ht="14.25">
      <c r="A5" s="4" t="s">
        <v>40</v>
      </c>
      <c r="B5" s="5"/>
      <c r="C5" s="6">
        <v>0</v>
      </c>
      <c r="D5" s="7"/>
      <c r="E5" s="8"/>
      <c r="F5" s="10"/>
      <c r="G5" s="10"/>
      <c r="H5" s="10"/>
      <c r="I5" s="10"/>
    </row>
    <row r="6" spans="1:9" ht="14.25">
      <c r="A6" s="4" t="s">
        <v>41</v>
      </c>
      <c r="B6" s="5"/>
      <c r="C6" s="6">
        <v>103.8</v>
      </c>
      <c r="D6" s="7"/>
      <c r="E6" s="8"/>
      <c r="F6" s="10"/>
      <c r="G6" s="10"/>
      <c r="H6" s="10"/>
      <c r="I6" s="10"/>
    </row>
    <row r="7" spans="1:9" ht="14.25">
      <c r="A7" s="4" t="s">
        <v>42</v>
      </c>
      <c r="B7" s="5"/>
      <c r="C7" s="6">
        <v>328.5</v>
      </c>
      <c r="D7" s="7"/>
      <c r="E7" s="8"/>
      <c r="F7" s="10"/>
      <c r="G7" s="10"/>
      <c r="H7" s="10"/>
      <c r="I7" s="10"/>
    </row>
    <row r="8" spans="1:9" ht="14.25">
      <c r="A8" s="11" t="s">
        <v>43</v>
      </c>
      <c r="B8" s="12"/>
      <c r="C8" s="13" t="s">
        <v>144</v>
      </c>
      <c r="D8" s="14"/>
      <c r="E8" s="14"/>
      <c r="F8" s="15"/>
      <c r="G8" s="16" t="s">
        <v>45</v>
      </c>
      <c r="H8" s="16"/>
      <c r="I8" s="15"/>
    </row>
    <row r="9" spans="1:9" ht="14.25">
      <c r="A9" s="17"/>
      <c r="B9" s="18"/>
      <c r="C9" s="19"/>
      <c r="D9" s="20"/>
      <c r="E9" s="20"/>
      <c r="F9" s="21"/>
      <c r="G9" s="22"/>
      <c r="H9" s="22"/>
      <c r="I9" s="21"/>
    </row>
    <row r="10" spans="1:9" ht="14.25">
      <c r="A10" s="17" t="s">
        <v>46</v>
      </c>
      <c r="B10" s="21"/>
      <c r="C10" s="21"/>
      <c r="D10" s="21"/>
      <c r="E10" s="23"/>
      <c r="F10" s="24"/>
      <c r="G10" s="24"/>
      <c r="H10" s="17" t="s">
        <v>47</v>
      </c>
      <c r="I10" s="21"/>
    </row>
    <row r="11" spans="1:9" ht="28.5">
      <c r="A11" s="25" t="s">
        <v>48</v>
      </c>
      <c r="B11" s="25" t="s">
        <v>49</v>
      </c>
      <c r="C11" s="25" t="s">
        <v>3</v>
      </c>
      <c r="D11" s="25" t="s">
        <v>4</v>
      </c>
      <c r="E11" s="25" t="s">
        <v>51</v>
      </c>
      <c r="F11" s="25" t="s">
        <v>5</v>
      </c>
      <c r="G11" s="25" t="s">
        <v>52</v>
      </c>
      <c r="H11" s="26" t="s">
        <v>53</v>
      </c>
      <c r="I11" s="26" t="s">
        <v>54</v>
      </c>
    </row>
    <row r="12" spans="1:9" ht="14.25">
      <c r="A12" s="27"/>
      <c r="B12" s="28"/>
      <c r="C12" s="28"/>
      <c r="D12" s="28"/>
      <c r="E12" s="28"/>
      <c r="F12" s="28"/>
      <c r="G12" s="27" t="s">
        <v>60</v>
      </c>
      <c r="H12" s="29"/>
      <c r="I12" s="29"/>
    </row>
    <row r="13" spans="1:9" ht="14.25">
      <c r="A13" s="23"/>
      <c r="B13" s="30"/>
      <c r="C13" s="30"/>
      <c r="D13" s="30"/>
      <c r="E13" s="30"/>
      <c r="F13" s="30"/>
      <c r="G13" s="23"/>
      <c r="H13" s="23"/>
      <c r="I13" s="23"/>
    </row>
    <row r="14" spans="1:9" ht="14.25">
      <c r="A14" s="17" t="s">
        <v>145</v>
      </c>
      <c r="B14" s="21"/>
      <c r="C14" s="21"/>
      <c r="D14" s="21"/>
      <c r="E14" s="23"/>
      <c r="F14" s="24"/>
      <c r="G14" s="24"/>
      <c r="H14" s="17" t="s">
        <v>47</v>
      </c>
      <c r="I14" s="21"/>
    </row>
    <row r="15" spans="1:9" ht="28.5">
      <c r="A15" s="4" t="s">
        <v>48</v>
      </c>
      <c r="B15" s="4" t="s">
        <v>49</v>
      </c>
      <c r="C15" s="4" t="s">
        <v>3</v>
      </c>
      <c r="D15" s="4" t="s">
        <v>4</v>
      </c>
      <c r="E15" s="4" t="s">
        <v>51</v>
      </c>
      <c r="F15" s="4" t="s">
        <v>5</v>
      </c>
      <c r="G15" s="25" t="s">
        <v>52</v>
      </c>
      <c r="H15" s="4" t="s">
        <v>53</v>
      </c>
      <c r="I15" s="4" t="s">
        <v>54</v>
      </c>
    </row>
    <row r="16" spans="1:9" ht="14.25">
      <c r="A16" s="27"/>
      <c r="B16" s="4"/>
      <c r="C16" s="4"/>
      <c r="D16" s="4"/>
      <c r="E16" s="4"/>
      <c r="F16" s="4"/>
      <c r="G16" s="25"/>
      <c r="H16" s="4"/>
      <c r="I16" s="4"/>
    </row>
    <row r="17" spans="1:9" ht="14.25">
      <c r="A17" s="27"/>
      <c r="B17" s="28"/>
      <c r="C17" s="28"/>
      <c r="D17" s="28"/>
      <c r="E17" s="28"/>
      <c r="F17" s="28"/>
      <c r="G17" s="31" t="s">
        <v>60</v>
      </c>
      <c r="H17" s="29"/>
      <c r="I17" s="29"/>
    </row>
    <row r="18" spans="1:9" ht="14.25">
      <c r="A18" s="23"/>
      <c r="B18" s="30"/>
      <c r="C18" s="30"/>
      <c r="D18" s="30"/>
      <c r="E18" s="30"/>
      <c r="F18" s="30"/>
      <c r="G18" s="23"/>
      <c r="H18" s="23"/>
      <c r="I18" s="23"/>
    </row>
    <row r="19" spans="1:9" ht="14.25">
      <c r="A19" s="17" t="s">
        <v>101</v>
      </c>
      <c r="B19" s="21"/>
      <c r="C19" s="21"/>
      <c r="D19" s="21"/>
      <c r="E19" s="23"/>
      <c r="F19" s="24"/>
      <c r="G19" s="24"/>
      <c r="H19" s="17" t="s">
        <v>47</v>
      </c>
      <c r="I19" s="21"/>
    </row>
    <row r="20" spans="1:9" ht="28.5">
      <c r="A20" s="4" t="s">
        <v>48</v>
      </c>
      <c r="B20" s="4" t="s">
        <v>49</v>
      </c>
      <c r="C20" s="4" t="s">
        <v>3</v>
      </c>
      <c r="D20" s="4" t="s">
        <v>4</v>
      </c>
      <c r="E20" s="4" t="s">
        <v>51</v>
      </c>
      <c r="F20" s="4" t="s">
        <v>5</v>
      </c>
      <c r="G20" s="25" t="s">
        <v>52</v>
      </c>
      <c r="H20" s="4" t="s">
        <v>53</v>
      </c>
      <c r="I20" s="4" t="s">
        <v>54</v>
      </c>
    </row>
    <row r="21" spans="1:9" ht="14.25">
      <c r="A21" s="32"/>
      <c r="B21" s="33"/>
      <c r="C21" s="4"/>
      <c r="D21" s="4"/>
      <c r="E21" s="4"/>
      <c r="F21" s="4"/>
      <c r="G21" s="34"/>
      <c r="H21" s="35"/>
      <c r="I21" s="39"/>
    </row>
    <row r="22" spans="1:9" ht="14.25">
      <c r="A22" s="27"/>
      <c r="B22" s="28"/>
      <c r="C22" s="28"/>
      <c r="D22" s="28"/>
      <c r="E22" s="28"/>
      <c r="F22" s="28"/>
      <c r="G22" s="27" t="s">
        <v>60</v>
      </c>
      <c r="H22" s="29"/>
      <c r="I22" s="29"/>
    </row>
    <row r="23" spans="1:9" ht="14.25">
      <c r="A23" s="20"/>
      <c r="B23" s="20"/>
      <c r="C23" s="20"/>
      <c r="D23" s="20"/>
      <c r="E23" s="20"/>
      <c r="F23" s="20"/>
      <c r="G23" s="36"/>
      <c r="H23" s="36"/>
      <c r="I23" s="20"/>
    </row>
    <row r="24" spans="1:9" ht="14.25">
      <c r="A24" s="20"/>
      <c r="B24" s="20"/>
      <c r="C24" s="20"/>
      <c r="D24" s="20"/>
      <c r="E24" s="20"/>
      <c r="F24" s="20"/>
      <c r="G24" s="37" t="s">
        <v>146</v>
      </c>
      <c r="H24" s="37"/>
      <c r="I24" s="37"/>
    </row>
    <row r="25" spans="1:9" ht="14.25">
      <c r="A25" s="20"/>
      <c r="B25" s="20"/>
      <c r="C25" s="20"/>
      <c r="D25" s="20"/>
      <c r="E25" s="20"/>
      <c r="F25" s="20"/>
      <c r="G25" s="38">
        <v>43832</v>
      </c>
      <c r="H25" s="37"/>
      <c r="I25" s="37"/>
    </row>
  </sheetData>
  <sheetProtection/>
  <mergeCells count="27">
    <mergeCell ref="A1:I1"/>
    <mergeCell ref="A3:B3"/>
    <mergeCell ref="C3:E3"/>
    <mergeCell ref="F3:I3"/>
    <mergeCell ref="A4:B4"/>
    <mergeCell ref="C4:E4"/>
    <mergeCell ref="A5:B5"/>
    <mergeCell ref="C5:E5"/>
    <mergeCell ref="A6:B6"/>
    <mergeCell ref="C6:E6"/>
    <mergeCell ref="A7:B7"/>
    <mergeCell ref="C7:E7"/>
    <mergeCell ref="A8:B8"/>
    <mergeCell ref="C8:E8"/>
    <mergeCell ref="G8:H8"/>
    <mergeCell ref="A10:D10"/>
    <mergeCell ref="E10:G10"/>
    <mergeCell ref="H10:I10"/>
    <mergeCell ref="A14:D14"/>
    <mergeCell ref="E14:G14"/>
    <mergeCell ref="H14:I14"/>
    <mergeCell ref="A19:D19"/>
    <mergeCell ref="E19:G19"/>
    <mergeCell ref="H19:I19"/>
    <mergeCell ref="G24:I24"/>
    <mergeCell ref="G25:I25"/>
    <mergeCell ref="F4:I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北滘慈善会</cp:lastModifiedBy>
  <dcterms:created xsi:type="dcterms:W3CDTF">2016-11-05T09:44:56Z</dcterms:created>
  <dcterms:modified xsi:type="dcterms:W3CDTF">2020-03-17T07:16:49Z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  <property fmtid="{D5CDD505-2E9C-101B-9397-08002B2CF9AE}" pid="4" name="KSORubyTemplate">
    <vt:lpwstr>11</vt:lpwstr>
  </property>
</Properties>
</file>