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库存报表" sheetId="1" r:id="rId1"/>
    <sheet name="分类报表" sheetId="3" r:id="rId2"/>
    <sheet name="4月份领取表" sheetId="4" r:id="rId3"/>
    <sheet name="4月份捐赠表" sheetId="5" r:id="rId4"/>
  </sheets>
  <definedNames>
    <definedName name="_xlnm._FilterDatabase" localSheetId="0" hidden="1">库存报表!$A$3:$S$50</definedName>
  </definedNames>
  <calcPr calcId="144525"/>
</workbook>
</file>

<file path=xl/sharedStrings.xml><?xml version="1.0" encoding="utf-8"?>
<sst xmlns="http://schemas.openxmlformats.org/spreadsheetml/2006/main" count="412" uniqueCount="181">
  <si>
    <t>爱心超市物资5月度库存报表</t>
  </si>
  <si>
    <t>期初</t>
  </si>
  <si>
    <t>本月变动</t>
  </si>
  <si>
    <t>期未</t>
  </si>
  <si>
    <t>物品名称</t>
  </si>
  <si>
    <t>生产日期</t>
  </si>
  <si>
    <t>到期日</t>
  </si>
  <si>
    <t>单位</t>
  </si>
  <si>
    <t>期初数量</t>
  </si>
  <si>
    <t>单价</t>
  </si>
  <si>
    <t>期初金额（元）</t>
  </si>
  <si>
    <t>单价折合券数</t>
  </si>
  <si>
    <t>期初（券）</t>
  </si>
  <si>
    <t>本月收入数量</t>
  </si>
  <si>
    <t>本月收入金额</t>
  </si>
  <si>
    <t>收入折合卷数</t>
  </si>
  <si>
    <t>本月支出数量</t>
  </si>
  <si>
    <t>本月支出金额数</t>
  </si>
  <si>
    <t>本月支出券数</t>
  </si>
  <si>
    <t>本月结余数</t>
  </si>
  <si>
    <t>本月结余（金额数）</t>
  </si>
  <si>
    <t>本月结余（券数）</t>
  </si>
  <si>
    <t>备注</t>
  </si>
  <si>
    <t>福临门丝苗米5kg</t>
  </si>
  <si>
    <t>包</t>
  </si>
  <si>
    <t>生鱼牌粘米5kg</t>
  </si>
  <si>
    <t>白燕双竹粘米5kg</t>
  </si>
  <si>
    <t>太粮靓虾王10kg</t>
  </si>
  <si>
    <t>金龙鱼粘米10kg</t>
  </si>
  <si>
    <t>白燕双竹粘米15kg</t>
  </si>
  <si>
    <t>厨宝花生油1.8L</t>
  </si>
  <si>
    <t>瓶</t>
  </si>
  <si>
    <t>胡姬花生油1.8L</t>
  </si>
  <si>
    <t>胡姬花生油4L</t>
  </si>
  <si>
    <t>鹰唛花生油2.5L</t>
  </si>
  <si>
    <t>厨宝花生油5L</t>
  </si>
  <si>
    <t>红烧牛肉面</t>
  </si>
  <si>
    <t>寿星虾仁面</t>
  </si>
  <si>
    <t>箱</t>
  </si>
  <si>
    <t>原味麦片600g</t>
  </si>
  <si>
    <t>李锦记生抽1.75L</t>
  </si>
  <si>
    <t>粤盐500g</t>
  </si>
  <si>
    <t>金装豆鼓鱼227g</t>
  </si>
  <si>
    <t>灌</t>
  </si>
  <si>
    <t>白腐乳300g</t>
  </si>
  <si>
    <t>20263/8</t>
  </si>
  <si>
    <t>嘉丰蜜枣300g</t>
  </si>
  <si>
    <t>太古砂糖454g</t>
  </si>
  <si>
    <t>立白洗衣粉454g</t>
  </si>
  <si>
    <t>立白洗衣粉1.8kg</t>
  </si>
  <si>
    <t>高富力洗洁精900g</t>
  </si>
  <si>
    <t>高富力洗洁精1.8kg</t>
  </si>
  <si>
    <t>采涛洗发水750g</t>
  </si>
  <si>
    <t>澳雪沐浴露2kg</t>
  </si>
  <si>
    <t>支</t>
  </si>
  <si>
    <t>黑妹牙膏200g</t>
  </si>
  <si>
    <t>芭菲洗衣液3kg</t>
  </si>
  <si>
    <t>洁柔纸卷10+1</t>
  </si>
  <si>
    <t>条</t>
  </si>
  <si>
    <t>揽菊蚊香3+1</t>
  </si>
  <si>
    <t>盒</t>
  </si>
  <si>
    <t>洁厕精</t>
  </si>
  <si>
    <t>伞</t>
  </si>
  <si>
    <t>长期无人领</t>
  </si>
  <si>
    <t>张</t>
  </si>
  <si>
    <t>棉被</t>
  </si>
  <si>
    <t>蚊帐</t>
  </si>
  <si>
    <t>水壶</t>
  </si>
  <si>
    <t>个</t>
  </si>
  <si>
    <t>合计数：</t>
  </si>
  <si>
    <t>盘点填报人签名：</t>
  </si>
  <si>
    <t>说明：1、收入依据:接收捐赠物资，建议捐赠人请提供发票或出仓单等有效价值证明；2、支出依据：物资签收表、秘书处物资调配呈批（备注栏说明）等</t>
  </si>
  <si>
    <t>爱心超市物资5月度统计表</t>
  </si>
  <si>
    <t>上月结存</t>
  </si>
  <si>
    <t>本月收入合计</t>
  </si>
  <si>
    <t>捐赠收入</t>
  </si>
  <si>
    <t>慈善会购入</t>
  </si>
  <si>
    <t>调拨收入</t>
  </si>
  <si>
    <t>本月支出合计</t>
  </si>
  <si>
    <t>调拨处理</t>
  </si>
  <si>
    <t>本月发出</t>
  </si>
  <si>
    <t>本月结存</t>
  </si>
  <si>
    <t>物资价值(元)</t>
  </si>
  <si>
    <t>拆合券数(券)</t>
  </si>
  <si>
    <t>本月捐赠物品：</t>
  </si>
  <si>
    <t>捐赠日期</t>
  </si>
  <si>
    <t>捐赠单位或姓名</t>
  </si>
  <si>
    <t>规格</t>
  </si>
  <si>
    <t>数量</t>
  </si>
  <si>
    <t>单价（元）</t>
  </si>
  <si>
    <t>价值（元）</t>
  </si>
  <si>
    <t>折合券单价（券）</t>
  </si>
  <si>
    <t>折合券数（券）</t>
  </si>
  <si>
    <t>联系数电话</t>
  </si>
  <si>
    <t>何先生</t>
  </si>
  <si>
    <t>生鱼牌粘米</t>
  </si>
  <si>
    <t>5kg</t>
  </si>
  <si>
    <t>厨宝花生油</t>
  </si>
  <si>
    <t>1.8L</t>
  </si>
  <si>
    <t>欧泳彤、欧泳妍</t>
  </si>
  <si>
    <t>白燕双竹粘米</t>
  </si>
  <si>
    <t>15kg</t>
  </si>
  <si>
    <t>何先生、郝先生</t>
  </si>
  <si>
    <t>李梓明</t>
  </si>
  <si>
    <t>太粮靓虾王</t>
  </si>
  <si>
    <t>10kg</t>
  </si>
  <si>
    <t>胡姬花生油</t>
  </si>
  <si>
    <t>刘永炬、李婉彤</t>
  </si>
  <si>
    <t>合计：</t>
  </si>
  <si>
    <t>爱心超市5月份物资领取表</t>
  </si>
  <si>
    <t>序号</t>
  </si>
  <si>
    <t>总价值（元）</t>
  </si>
  <si>
    <t>券数</t>
  </si>
  <si>
    <t>领取人</t>
  </si>
  <si>
    <t>联系电话</t>
  </si>
  <si>
    <t>日期</t>
  </si>
  <si>
    <t>5L</t>
  </si>
  <si>
    <t>陆伟棠</t>
  </si>
  <si>
    <t>金龙鱼粘米</t>
  </si>
  <si>
    <t>陈萌礼</t>
  </si>
  <si>
    <t>原味麦片</t>
  </si>
  <si>
    <t>600g</t>
  </si>
  <si>
    <t>蜜枣</t>
  </si>
  <si>
    <t>300g</t>
  </si>
  <si>
    <t>1.25kg</t>
  </si>
  <si>
    <t>李锦记生抽</t>
  </si>
  <si>
    <t>1.75kg</t>
  </si>
  <si>
    <t>董云</t>
  </si>
  <si>
    <t>白腐乳</t>
  </si>
  <si>
    <t>立白洗衣粉</t>
  </si>
  <si>
    <t>1.8kg</t>
  </si>
  <si>
    <t>黑妹牙膏</t>
  </si>
  <si>
    <t>200g</t>
  </si>
  <si>
    <t>杨巨洪</t>
  </si>
  <si>
    <t>砂糖</t>
  </si>
  <si>
    <t>454g</t>
  </si>
  <si>
    <t>郑芬</t>
  </si>
  <si>
    <t>招新</t>
  </si>
  <si>
    <t>杨静</t>
  </si>
  <si>
    <t>高富力洗洁精</t>
  </si>
  <si>
    <t>赵秀云</t>
  </si>
  <si>
    <t>洁柔纸巾</t>
  </si>
  <si>
    <t>10+1</t>
  </si>
  <si>
    <t>罗满洪</t>
  </si>
  <si>
    <t>黄柏菜</t>
  </si>
  <si>
    <t>钟洪丽</t>
  </si>
  <si>
    <t>巴菲洗衣液</t>
  </si>
  <si>
    <t>3kg</t>
  </si>
  <si>
    <t>梁健洛</t>
  </si>
  <si>
    <t>福临门粘米</t>
  </si>
  <si>
    <t>勇钊</t>
  </si>
  <si>
    <t>鹰唛花生油</t>
  </si>
  <si>
    <t>2.5L</t>
  </si>
  <si>
    <t>冯盛发</t>
  </si>
  <si>
    <t>廖培洪</t>
  </si>
  <si>
    <t>周亮</t>
  </si>
  <si>
    <t>梁锐强</t>
  </si>
  <si>
    <t>聂雪平</t>
  </si>
  <si>
    <t>梁尚健</t>
  </si>
  <si>
    <t>颜万庆</t>
  </si>
  <si>
    <t>虾仔蛋面</t>
  </si>
  <si>
    <t>2kg</t>
  </si>
  <si>
    <t>梁勤</t>
  </si>
  <si>
    <t>周志恒</t>
  </si>
  <si>
    <t>金装豆豉鱼</t>
  </si>
  <si>
    <t>227g</t>
  </si>
  <si>
    <t>梁礼潮</t>
  </si>
  <si>
    <t>范秋娣</t>
  </si>
  <si>
    <t>陈彩</t>
  </si>
  <si>
    <t>陆惠卿</t>
  </si>
  <si>
    <t>沈莹朗</t>
  </si>
  <si>
    <t>何淑珍</t>
  </si>
  <si>
    <t>陈柳池</t>
  </si>
  <si>
    <t>黄冬日</t>
  </si>
  <si>
    <t>爱心超市5月份物资捐赠表</t>
  </si>
  <si>
    <t>捐赠单位/人</t>
  </si>
  <si>
    <t>联系方式</t>
  </si>
  <si>
    <t>捐赠物资</t>
  </si>
  <si>
    <t>金额（元）</t>
  </si>
  <si>
    <t>折合价值</t>
  </si>
  <si>
    <t>折合总价值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</si>
</sst>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);[Red]\(#,##0.00\)"/>
    <numFmt numFmtId="178" formatCode="#,##0.00_ "/>
    <numFmt numFmtId="179" formatCode="0.0_ "/>
  </numFmts>
  <fonts count="63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9"/>
      <name val="宋体"/>
      <charset val="134"/>
    </font>
    <font>
      <b/>
      <sz val="14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rgb="FF7030A0"/>
      <name val="宋体"/>
      <charset val="134"/>
      <scheme val="minor"/>
    </font>
    <font>
      <sz val="9"/>
      <color rgb="FF00B0F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b/>
      <sz val="9"/>
      <name val="宋体"/>
      <charset val="134"/>
      <scheme val="minor"/>
    </font>
    <font>
      <sz val="9"/>
      <color rgb="FF7030A0"/>
      <name val="宋体"/>
      <charset val="134"/>
    </font>
    <font>
      <sz val="9"/>
      <color rgb="FF00B0F0"/>
      <name val="宋体"/>
      <charset val="134"/>
    </font>
    <font>
      <b/>
      <sz val="9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B0F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b/>
      <sz val="10"/>
      <color rgb="FF7030A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02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42" fillId="3" borderId="0" applyNumberFormat="0" applyBorder="0" applyAlignment="0" applyProtection="0">
      <alignment vertical="center"/>
    </xf>
    <xf numFmtId="0" fontId="43" fillId="0" borderId="0" applyNumberFormat="0" applyFill="0">
      <alignment vertical="center"/>
    </xf>
    <xf numFmtId="0" fontId="44" fillId="4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0" borderId="0" applyNumberFormat="0" applyFill="0">
      <alignment vertical="center"/>
    </xf>
    <xf numFmtId="0" fontId="42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4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 applyNumberFormat="0" applyFill="0">
      <alignment vertical="center"/>
    </xf>
    <xf numFmtId="0" fontId="54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ill="0">
      <alignment vertical="center"/>
    </xf>
    <xf numFmtId="0" fontId="47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6" fillId="12" borderId="16" applyNumberFormat="0" applyAlignment="0" applyProtection="0">
      <alignment vertical="center"/>
    </xf>
    <xf numFmtId="0" fontId="57" fillId="12" borderId="12" applyNumberFormat="0" applyAlignment="0" applyProtection="0">
      <alignment vertical="center"/>
    </xf>
    <xf numFmtId="0" fontId="58" fillId="13" borderId="17" applyNumberFormat="0" applyAlignment="0" applyProtection="0">
      <alignment vertical="center"/>
    </xf>
    <xf numFmtId="0" fontId="45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43" fillId="0" borderId="0" applyNumberFormat="0" applyFill="0">
      <alignment vertical="center"/>
    </xf>
    <xf numFmtId="0" fontId="60" fillId="0" borderId="19" applyNumberFormat="0" applyFill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43" fillId="0" borderId="0" applyNumberFormat="0" applyFill="0">
      <alignment vertical="center"/>
    </xf>
    <xf numFmtId="0" fontId="45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>
      <alignment vertical="center"/>
    </xf>
    <xf numFmtId="0" fontId="0" fillId="0" borderId="0"/>
    <xf numFmtId="0" fontId="47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3" fillId="0" borderId="0" applyNumberFormat="0" applyFill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3" fillId="0" borderId="0" applyNumberFormat="0" applyFill="0">
      <alignment vertical="center"/>
    </xf>
    <xf numFmtId="0" fontId="45" fillId="0" borderId="0">
      <alignment vertical="center"/>
    </xf>
    <xf numFmtId="0" fontId="43" fillId="0" borderId="0" applyNumberFormat="0" applyFill="0">
      <alignment vertical="center"/>
    </xf>
    <xf numFmtId="0" fontId="43" fillId="0" borderId="0" applyNumberFormat="0" applyFill="0">
      <alignment vertical="center"/>
    </xf>
    <xf numFmtId="0" fontId="43" fillId="0" borderId="0" applyNumberFormat="0" applyFill="0">
      <alignment vertical="center"/>
    </xf>
    <xf numFmtId="0" fontId="43" fillId="0" borderId="0" applyNumberFormat="0" applyFill="0">
      <alignment vertical="center"/>
    </xf>
    <xf numFmtId="0" fontId="45" fillId="0" borderId="0">
      <alignment vertical="center"/>
    </xf>
    <xf numFmtId="0" fontId="43" fillId="0" borderId="0" applyNumberFormat="0" applyFill="0">
      <alignment vertical="center"/>
    </xf>
    <xf numFmtId="0" fontId="45" fillId="0" borderId="0">
      <alignment vertical="center"/>
    </xf>
    <xf numFmtId="0" fontId="43" fillId="0" borderId="0" applyNumberFormat="0" applyFill="0">
      <alignment vertical="center"/>
    </xf>
    <xf numFmtId="0" fontId="43" fillId="0" borderId="0" applyNumberFormat="0" applyFill="0">
      <alignment vertical="center"/>
    </xf>
    <xf numFmtId="0" fontId="43" fillId="0" borderId="0" applyNumberFormat="0" applyFill="0">
      <alignment vertical="center"/>
    </xf>
    <xf numFmtId="0" fontId="45" fillId="0" borderId="0">
      <alignment vertical="center"/>
    </xf>
    <xf numFmtId="0" fontId="43" fillId="0" borderId="0" applyNumberFormat="0" applyFill="0">
      <alignment vertical="center"/>
    </xf>
    <xf numFmtId="0" fontId="45" fillId="0" borderId="0"/>
    <xf numFmtId="0" fontId="43" fillId="0" borderId="0" applyNumberFormat="0" applyFill="0">
      <alignment vertical="center"/>
    </xf>
    <xf numFmtId="0" fontId="43" fillId="0" borderId="0" applyNumberFormat="0" applyFill="0">
      <alignment vertical="center"/>
    </xf>
    <xf numFmtId="0" fontId="45" fillId="0" borderId="0"/>
    <xf numFmtId="0" fontId="43" fillId="0" borderId="0" applyNumberFormat="0" applyFill="0">
      <alignment vertical="center"/>
    </xf>
    <xf numFmtId="0" fontId="43" fillId="0" borderId="0" applyNumberFormat="0" applyFill="0">
      <alignment vertical="center"/>
    </xf>
    <xf numFmtId="0" fontId="0" fillId="0" borderId="0"/>
    <xf numFmtId="0" fontId="43" fillId="0" borderId="0" applyNumberFormat="0" applyFill="0">
      <alignment vertical="center"/>
    </xf>
    <xf numFmtId="0" fontId="0" fillId="0" borderId="0"/>
    <xf numFmtId="0" fontId="43" fillId="0" borderId="0" applyNumberFormat="0" applyFill="0">
      <alignment vertical="center"/>
    </xf>
    <xf numFmtId="0" fontId="43" fillId="0" borderId="0" applyNumberFormat="0" applyFill="0">
      <alignment vertical="center"/>
    </xf>
    <xf numFmtId="0" fontId="0" fillId="0" borderId="0"/>
    <xf numFmtId="0" fontId="43" fillId="0" borderId="0" applyNumberFormat="0" applyFill="0">
      <alignment vertical="center"/>
    </xf>
    <xf numFmtId="0" fontId="43" fillId="0" borderId="0" applyNumberFormat="0" applyFill="0">
      <alignment vertical="center"/>
    </xf>
    <xf numFmtId="0" fontId="45" fillId="0" borderId="0">
      <alignment vertical="center"/>
    </xf>
    <xf numFmtId="0" fontId="43" fillId="0" borderId="0" applyNumberFormat="0" applyFill="0">
      <alignment vertical="center"/>
    </xf>
    <xf numFmtId="0" fontId="43" fillId="0" borderId="0" applyNumberFormat="0" applyFill="0">
      <alignment vertical="center"/>
    </xf>
    <xf numFmtId="0" fontId="45" fillId="0" borderId="0">
      <alignment vertical="center"/>
    </xf>
    <xf numFmtId="0" fontId="43" fillId="0" borderId="0" applyNumberFormat="0" applyFill="0">
      <alignment vertical="center"/>
    </xf>
    <xf numFmtId="0" fontId="43" fillId="0" borderId="0" applyNumberFormat="0" applyFill="0">
      <alignment vertical="center"/>
    </xf>
    <xf numFmtId="0" fontId="43" fillId="0" borderId="0" applyNumberFormat="0" applyFill="0">
      <alignment vertical="center"/>
    </xf>
    <xf numFmtId="0" fontId="43" fillId="0" borderId="0" applyNumberFormat="0" applyFill="0">
      <alignment vertical="center"/>
    </xf>
    <xf numFmtId="0" fontId="43" fillId="0" borderId="0" applyNumberFormat="0" applyFill="0">
      <alignment vertical="center"/>
    </xf>
    <xf numFmtId="0" fontId="43" fillId="0" borderId="0" applyNumberFormat="0" applyFill="0">
      <alignment vertical="center"/>
    </xf>
    <xf numFmtId="0" fontId="43" fillId="0" borderId="0" applyNumberFormat="0" applyFill="0">
      <alignment vertical="center"/>
    </xf>
    <xf numFmtId="0" fontId="43" fillId="0" borderId="0" applyNumberFormat="0" applyFill="0">
      <alignment vertical="center"/>
    </xf>
    <xf numFmtId="0" fontId="43" fillId="0" borderId="0" applyNumberFormat="0" applyFill="0">
      <alignment vertical="center"/>
    </xf>
    <xf numFmtId="0" fontId="43" fillId="0" borderId="0" applyNumberFormat="0" applyFill="0">
      <alignment vertical="center"/>
    </xf>
    <xf numFmtId="0" fontId="43" fillId="0" borderId="0" applyNumberFormat="0" applyFill="0">
      <alignment vertical="center"/>
    </xf>
    <xf numFmtId="0" fontId="43" fillId="0" borderId="0" applyNumberFormat="0" applyFill="0">
      <alignment vertical="center"/>
    </xf>
    <xf numFmtId="0" fontId="43" fillId="0" borderId="0" applyNumberFormat="0" applyFill="0">
      <alignment vertical="center"/>
    </xf>
    <xf numFmtId="0" fontId="45" fillId="0" borderId="0">
      <alignment vertical="center"/>
    </xf>
    <xf numFmtId="0" fontId="43" fillId="0" borderId="0" applyNumberFormat="0" applyFill="0">
      <alignment vertical="center"/>
    </xf>
    <xf numFmtId="0" fontId="45" fillId="0" borderId="0">
      <alignment vertical="center"/>
    </xf>
    <xf numFmtId="0" fontId="43" fillId="0" borderId="0" applyNumberFormat="0" applyFill="0">
      <alignment vertical="center"/>
    </xf>
    <xf numFmtId="0" fontId="45" fillId="0" borderId="0">
      <alignment vertical="center"/>
    </xf>
    <xf numFmtId="0" fontId="43" fillId="0" borderId="0" applyNumberFormat="0" applyFill="0">
      <alignment vertical="center"/>
    </xf>
    <xf numFmtId="0" fontId="43" fillId="0" borderId="0" applyNumberFormat="0" applyFill="0">
      <alignment vertical="center"/>
    </xf>
    <xf numFmtId="0" fontId="45" fillId="0" borderId="0">
      <alignment vertical="center"/>
    </xf>
    <xf numFmtId="0" fontId="43" fillId="0" borderId="0" applyNumberFormat="0" applyFill="0">
      <alignment vertical="center"/>
    </xf>
    <xf numFmtId="0" fontId="43" fillId="0" borderId="0" applyNumberFormat="0" applyFill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/>
    <xf numFmtId="0" fontId="4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0" borderId="0">
      <alignment vertical="center"/>
    </xf>
    <xf numFmtId="0" fontId="0" fillId="0" borderId="0"/>
    <xf numFmtId="0" fontId="4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0" borderId="0">
      <alignment vertical="center"/>
    </xf>
    <xf numFmtId="0" fontId="0" fillId="0" borderId="0"/>
    <xf numFmtId="0" fontId="45" fillId="0" borderId="0"/>
    <xf numFmtId="0" fontId="0" fillId="0" borderId="0"/>
    <xf numFmtId="0" fontId="4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0" borderId="0"/>
    <xf numFmtId="0" fontId="0" fillId="0" borderId="0"/>
    <xf numFmtId="0" fontId="4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/>
    <xf numFmtId="0" fontId="45" fillId="0" borderId="0">
      <alignment vertical="center"/>
    </xf>
    <xf numFmtId="0" fontId="0" fillId="0" borderId="0"/>
    <xf numFmtId="0" fontId="4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0" borderId="0">
      <alignment vertical="center"/>
    </xf>
    <xf numFmtId="0" fontId="0" fillId="0" borderId="0"/>
    <xf numFmtId="0" fontId="45" fillId="0" borderId="0">
      <alignment vertical="center"/>
    </xf>
    <xf numFmtId="0" fontId="0" fillId="0" borderId="0"/>
    <xf numFmtId="0" fontId="45" fillId="0" borderId="0">
      <alignment vertical="center"/>
    </xf>
    <xf numFmtId="0" fontId="0" fillId="0" borderId="0"/>
    <xf numFmtId="0" fontId="45" fillId="0" borderId="0">
      <alignment vertical="center"/>
    </xf>
    <xf numFmtId="0" fontId="0" fillId="0" borderId="0"/>
    <xf numFmtId="0" fontId="45" fillId="0" borderId="0">
      <alignment vertical="center"/>
    </xf>
    <xf numFmtId="0" fontId="0" fillId="0" borderId="0"/>
    <xf numFmtId="0" fontId="45" fillId="0" borderId="0">
      <alignment vertical="center"/>
    </xf>
    <xf numFmtId="0" fontId="0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</cellStyleXfs>
  <cellXfs count="20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3" fillId="0" borderId="4" xfId="138" applyNumberFormat="1" applyFont="1" applyBorder="1" applyAlignment="1">
      <alignment horizontal="center"/>
    </xf>
    <xf numFmtId="0" fontId="4" fillId="0" borderId="4" xfId="301" applyFont="1" applyBorder="1" applyAlignment="1">
      <alignment horizontal="center" vertical="center" wrapText="1"/>
    </xf>
    <xf numFmtId="0" fontId="4" fillId="0" borderId="3" xfId="30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14" fontId="3" fillId="0" borderId="5" xfId="138" applyNumberFormat="1" applyFont="1" applyBorder="1" applyAlignment="1">
      <alignment horizontal="center"/>
    </xf>
    <xf numFmtId="0" fontId="4" fillId="0" borderId="5" xfId="301" applyFont="1" applyBorder="1" applyAlignment="1">
      <alignment horizontal="center" vertical="center" wrapText="1"/>
    </xf>
    <xf numFmtId="14" fontId="3" fillId="0" borderId="3" xfId="138" applyNumberFormat="1" applyFont="1" applyBorder="1" applyAlignment="1">
      <alignment horizontal="center"/>
    </xf>
    <xf numFmtId="14" fontId="3" fillId="0" borderId="3" xfId="138" applyNumberFormat="1" applyFont="1" applyBorder="1" applyAlignment="1"/>
    <xf numFmtId="0" fontId="4" fillId="0" borderId="3" xfId="301" applyFont="1" applyBorder="1" applyAlignment="1">
      <alignment vertical="center" wrapText="1"/>
    </xf>
    <xf numFmtId="14" fontId="3" fillId="0" borderId="0" xfId="138" applyNumberFormat="1" applyFont="1" applyAlignment="1"/>
    <xf numFmtId="0" fontId="4" fillId="0" borderId="0" xfId="301" applyFont="1" applyAlignment="1">
      <alignment vertical="center" wrapText="1"/>
    </xf>
    <xf numFmtId="0" fontId="4" fillId="0" borderId="0" xfId="30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77" fontId="5" fillId="0" borderId="3" xfId="153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0" xfId="188" applyFont="1" applyAlignment="1">
      <alignment horizontal="center" vertical="center"/>
    </xf>
    <xf numFmtId="0" fontId="5" fillId="0" borderId="0" xfId="179" applyFont="1" applyFill="1"/>
    <xf numFmtId="0" fontId="12" fillId="0" borderId="3" xfId="188" applyFont="1" applyBorder="1" applyAlignment="1">
      <alignment horizontal="center" vertical="center" wrapText="1"/>
    </xf>
    <xf numFmtId="0" fontId="5" fillId="0" borderId="3" xfId="188" applyFont="1" applyBorder="1" applyAlignment="1">
      <alignment horizontal="center" vertical="center" wrapText="1"/>
    </xf>
    <xf numFmtId="0" fontId="13" fillId="0" borderId="3" xfId="188" applyFont="1" applyBorder="1" applyAlignment="1">
      <alignment horizontal="center" vertical="center" wrapText="1"/>
    </xf>
    <xf numFmtId="0" fontId="5" fillId="0" borderId="3" xfId="301" applyFont="1" applyBorder="1" applyAlignment="1">
      <alignment horizontal="center" vertical="center" wrapText="1"/>
    </xf>
    <xf numFmtId="0" fontId="14" fillId="0" borderId="3" xfId="188" applyFont="1" applyFill="1" applyBorder="1" applyAlignment="1">
      <alignment horizontal="center"/>
    </xf>
    <xf numFmtId="0" fontId="15" fillId="0" borderId="3" xfId="188" applyFont="1" applyBorder="1" applyAlignment="1">
      <alignment horizontal="center" vertical="center" wrapText="1"/>
    </xf>
    <xf numFmtId="0" fontId="5" fillId="0" borderId="3" xfId="188" applyFont="1" applyBorder="1" applyAlignment="1">
      <alignment vertical="center" wrapText="1"/>
    </xf>
    <xf numFmtId="58" fontId="5" fillId="0" borderId="3" xfId="188" applyNumberFormat="1" applyFont="1" applyBorder="1" applyAlignment="1">
      <alignment vertical="center" wrapText="1"/>
    </xf>
    <xf numFmtId="0" fontId="5" fillId="0" borderId="4" xfId="188" applyFont="1" applyBorder="1" applyAlignment="1">
      <alignment horizontal="center" vertical="center" wrapText="1"/>
    </xf>
    <xf numFmtId="58" fontId="5" fillId="0" borderId="4" xfId="188" applyNumberFormat="1" applyFont="1" applyBorder="1" applyAlignment="1">
      <alignment horizontal="center" vertical="center" wrapText="1"/>
    </xf>
    <xf numFmtId="0" fontId="5" fillId="0" borderId="6" xfId="188" applyFont="1" applyBorder="1" applyAlignment="1">
      <alignment horizontal="center" vertical="center" wrapText="1"/>
    </xf>
    <xf numFmtId="58" fontId="5" fillId="0" borderId="6" xfId="188" applyNumberFormat="1" applyFont="1" applyBorder="1" applyAlignment="1">
      <alignment horizontal="center" vertical="center" wrapText="1"/>
    </xf>
    <xf numFmtId="0" fontId="5" fillId="0" borderId="5" xfId="188" applyFont="1" applyBorder="1" applyAlignment="1">
      <alignment horizontal="center" vertical="center" wrapText="1"/>
    </xf>
    <xf numFmtId="58" fontId="5" fillId="0" borderId="5" xfId="188" applyNumberFormat="1" applyFont="1" applyBorder="1" applyAlignment="1">
      <alignment horizontal="center" vertical="center" wrapText="1"/>
    </xf>
    <xf numFmtId="58" fontId="5" fillId="0" borderId="3" xfId="188" applyNumberFormat="1" applyFont="1" applyBorder="1" applyAlignment="1">
      <alignment horizontal="center" vertical="center" wrapText="1"/>
    </xf>
    <xf numFmtId="49" fontId="5" fillId="2" borderId="4" xfId="82" applyNumberFormat="1" applyFont="1" applyFill="1" applyBorder="1" applyAlignment="1">
      <alignment horizontal="center" vertical="center" wrapText="1"/>
    </xf>
    <xf numFmtId="49" fontId="5" fillId="2" borderId="6" xfId="82" applyNumberFormat="1" applyFont="1" applyFill="1" applyBorder="1" applyAlignment="1">
      <alignment horizontal="center" vertical="center" wrapText="1"/>
    </xf>
    <xf numFmtId="49" fontId="5" fillId="2" borderId="5" xfId="82" applyNumberFormat="1" applyFont="1" applyFill="1" applyBorder="1" applyAlignment="1">
      <alignment horizontal="center" vertical="center" wrapText="1"/>
    </xf>
    <xf numFmtId="0" fontId="12" fillId="0" borderId="0" xfId="188" applyFont="1" applyBorder="1" applyAlignment="1">
      <alignment horizontal="center" vertical="center" wrapText="1"/>
    </xf>
    <xf numFmtId="0" fontId="5" fillId="0" borderId="0" xfId="188" applyFont="1" applyBorder="1" applyAlignment="1">
      <alignment horizontal="center" vertical="center" wrapText="1"/>
    </xf>
    <xf numFmtId="0" fontId="13" fillId="0" borderId="0" xfId="188" applyFont="1" applyBorder="1" applyAlignment="1">
      <alignment horizontal="center" vertical="center" wrapText="1"/>
    </xf>
    <xf numFmtId="0" fontId="5" fillId="0" borderId="0" xfId="301" applyFont="1" applyBorder="1" applyAlignment="1">
      <alignment horizontal="center" vertical="center" wrapText="1"/>
    </xf>
    <xf numFmtId="0" fontId="14" fillId="0" borderId="0" xfId="188" applyFont="1" applyFill="1" applyBorder="1" applyAlignment="1">
      <alignment horizontal="center"/>
    </xf>
    <xf numFmtId="0" fontId="15" fillId="0" borderId="0" xfId="188" applyFont="1" applyBorder="1" applyAlignment="1">
      <alignment horizontal="center" vertical="center" wrapText="1"/>
    </xf>
    <xf numFmtId="0" fontId="16" fillId="0" borderId="0" xfId="188" applyFont="1" applyBorder="1" applyAlignment="1">
      <alignment horizontal="center" vertical="center" wrapText="1"/>
    </xf>
    <xf numFmtId="0" fontId="5" fillId="0" borderId="0" xfId="188" applyFont="1" applyBorder="1" applyAlignment="1">
      <alignment vertical="center" wrapText="1"/>
    </xf>
    <xf numFmtId="0" fontId="11" fillId="0" borderId="0" xfId="0" applyFont="1" applyBorder="1"/>
    <xf numFmtId="58" fontId="5" fillId="0" borderId="0" xfId="188" applyNumberFormat="1" applyFont="1" applyBorder="1" applyAlignment="1">
      <alignment vertical="center" wrapText="1"/>
    </xf>
    <xf numFmtId="49" fontId="14" fillId="0" borderId="0" xfId="129" applyNumberFormat="1" applyFont="1" applyFill="1" applyBorder="1" applyAlignment="1">
      <alignment vertical="center" wrapText="1"/>
    </xf>
    <xf numFmtId="49" fontId="5" fillId="0" borderId="0" xfId="129" applyNumberFormat="1" applyFont="1" applyFill="1" applyBorder="1" applyAlignment="1">
      <alignment vertical="center" wrapText="1"/>
    </xf>
    <xf numFmtId="49" fontId="14" fillId="0" borderId="0" xfId="129" applyNumberFormat="1" applyFont="1" applyFill="1" applyBorder="1" applyAlignment="1">
      <alignment horizontal="center" vertical="center" wrapText="1"/>
    </xf>
    <xf numFmtId="58" fontId="5" fillId="0" borderId="0" xfId="188" applyNumberFormat="1" applyFont="1" applyBorder="1" applyAlignment="1">
      <alignment horizontal="center" vertical="center" wrapText="1"/>
    </xf>
    <xf numFmtId="0" fontId="12" fillId="0" borderId="0" xfId="188" applyFont="1" applyBorder="1" applyAlignment="1">
      <alignment horizontal="center" vertical="center"/>
    </xf>
    <xf numFmtId="0" fontId="5" fillId="0" borderId="0" xfId="188" applyFont="1" applyBorder="1" applyAlignment="1">
      <alignment vertical="center"/>
    </xf>
    <xf numFmtId="0" fontId="17" fillId="0" borderId="0" xfId="188" applyFont="1" applyFill="1" applyBorder="1" applyAlignment="1">
      <alignment horizontal="center"/>
    </xf>
    <xf numFmtId="0" fontId="8" fillId="0" borderId="0" xfId="188" applyFont="1" applyFill="1" applyBorder="1" applyAlignment="1">
      <alignment horizontal="center"/>
    </xf>
    <xf numFmtId="0" fontId="8" fillId="0" borderId="0" xfId="188" applyFont="1" applyFill="1" applyBorder="1" applyAlignment="1"/>
    <xf numFmtId="0" fontId="11" fillId="0" borderId="0" xfId="188" applyFont="1" applyFill="1" applyBorder="1" applyAlignment="1"/>
    <xf numFmtId="0" fontId="5" fillId="0" borderId="0" xfId="188" applyFont="1" applyBorder="1" applyAlignment="1">
      <alignment horizontal="center" vertical="center"/>
    </xf>
    <xf numFmtId="0" fontId="18" fillId="0" borderId="0" xfId="188" applyFont="1" applyBorder="1" applyAlignment="1">
      <alignment horizontal="center" vertical="center" wrapText="1"/>
    </xf>
    <xf numFmtId="58" fontId="12" fillId="0" borderId="0" xfId="188" applyNumberFormat="1" applyFont="1" applyBorder="1" applyAlignment="1">
      <alignment horizontal="center" vertical="center"/>
    </xf>
    <xf numFmtId="0" fontId="0" fillId="0" borderId="0" xfId="0" applyAlignment="1">
      <alignment shrinkToFit="1"/>
    </xf>
    <xf numFmtId="0" fontId="0" fillId="0" borderId="0" xfId="0" applyAlignment="1"/>
    <xf numFmtId="0" fontId="19" fillId="0" borderId="0" xfId="0" applyFont="1"/>
    <xf numFmtId="0" fontId="20" fillId="0" borderId="0" xfId="181" applyFont="1" applyFill="1" applyAlignment="1">
      <alignment horizontal="center" wrapText="1"/>
    </xf>
    <xf numFmtId="0" fontId="20" fillId="0" borderId="3" xfId="92" applyFont="1" applyBorder="1" applyAlignment="1">
      <alignment horizontal="center" vertical="center" wrapText="1"/>
    </xf>
    <xf numFmtId="0" fontId="20" fillId="0" borderId="3" xfId="89" applyFont="1" applyBorder="1" applyAlignment="1">
      <alignment horizontal="center" vertical="center" wrapText="1"/>
    </xf>
    <xf numFmtId="0" fontId="20" fillId="0" borderId="7" xfId="92" applyFont="1" applyBorder="1" applyAlignment="1">
      <alignment horizontal="center" vertical="center" wrapText="1"/>
    </xf>
    <xf numFmtId="0" fontId="20" fillId="0" borderId="8" xfId="92" applyFont="1" applyBorder="1" applyAlignment="1">
      <alignment horizontal="center" vertical="center" wrapText="1"/>
    </xf>
    <xf numFmtId="14" fontId="2" fillId="0" borderId="4" xfId="165" applyNumberFormat="1" applyFont="1" applyBorder="1" applyAlignment="1">
      <alignment horizontal="center"/>
    </xf>
    <xf numFmtId="0" fontId="20" fillId="0" borderId="4" xfId="92" applyFont="1" applyBorder="1" applyAlignment="1">
      <alignment horizontal="center" vertical="center" wrapText="1"/>
    </xf>
    <xf numFmtId="0" fontId="21" fillId="0" borderId="3" xfId="135" applyFont="1" applyBorder="1" applyAlignment="1">
      <alignment horizontal="center"/>
    </xf>
    <xf numFmtId="14" fontId="2" fillId="0" borderId="5" xfId="165" applyNumberFormat="1" applyFont="1" applyBorder="1" applyAlignment="1">
      <alignment horizontal="center"/>
    </xf>
    <xf numFmtId="0" fontId="20" fillId="0" borderId="5" xfId="92" applyFont="1" applyBorder="1" applyAlignment="1">
      <alignment horizontal="center" vertical="center" wrapText="1"/>
    </xf>
    <xf numFmtId="14" fontId="2" fillId="0" borderId="3" xfId="138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4" xfId="138" applyNumberFormat="1" applyFont="1" applyBorder="1" applyAlignment="1">
      <alignment horizontal="center"/>
    </xf>
    <xf numFmtId="14" fontId="2" fillId="0" borderId="5" xfId="138" applyNumberFormat="1" applyFont="1" applyBorder="1" applyAlignment="1">
      <alignment horizontal="center"/>
    </xf>
    <xf numFmtId="14" fontId="2" fillId="0" borderId="3" xfId="138" applyNumberFormat="1" applyFont="1" applyBorder="1" applyAlignment="1"/>
    <xf numFmtId="0" fontId="22" fillId="0" borderId="0" xfId="0" applyFont="1"/>
    <xf numFmtId="0" fontId="23" fillId="0" borderId="0" xfId="0" applyFont="1"/>
    <xf numFmtId="0" fontId="20" fillId="0" borderId="9" xfId="92" applyFont="1" applyBorder="1" applyAlignment="1">
      <alignment horizontal="center" vertical="center" wrapText="1"/>
    </xf>
    <xf numFmtId="0" fontId="21" fillId="0" borderId="3" xfId="135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4" fillId="0" borderId="0" xfId="0" applyFont="1"/>
    <xf numFmtId="178" fontId="22" fillId="0" borderId="0" xfId="0" applyNumberFormat="1" applyFont="1" applyFill="1" applyAlignment="1">
      <alignment horizontal="left" vertical="center" shrinkToFit="1"/>
    </xf>
    <xf numFmtId="179" fontId="22" fillId="0" borderId="0" xfId="0" applyNumberFormat="1" applyFont="1" applyFill="1" applyAlignment="1">
      <alignment horizontal="left" vertical="center" shrinkToFit="1"/>
    </xf>
    <xf numFmtId="0" fontId="0" fillId="0" borderId="0" xfId="0" applyFill="1" applyAlignment="1">
      <alignment shrinkToFit="1"/>
    </xf>
    <xf numFmtId="178" fontId="0" fillId="0" borderId="0" xfId="0" applyNumberFormat="1" applyFill="1" applyAlignment="1">
      <alignment shrinkToFit="1"/>
    </xf>
    <xf numFmtId="179" fontId="0" fillId="0" borderId="0" xfId="0" applyNumberFormat="1" applyFill="1" applyAlignment="1">
      <alignment shrinkToFit="1"/>
    </xf>
    <xf numFmtId="0" fontId="22" fillId="0" borderId="0" xfId="0" applyFont="1" applyFill="1" applyAlignment="1">
      <alignment horizontal="left" vertical="top" shrinkToFit="1"/>
    </xf>
    <xf numFmtId="0" fontId="0" fillId="0" borderId="0" xfId="0" applyFill="1" applyAlignment="1"/>
    <xf numFmtId="178" fontId="22" fillId="0" borderId="0" xfId="0" applyNumberFormat="1" applyFont="1" applyFill="1" applyAlignment="1">
      <alignment horizontal="left" vertical="top" shrinkToFit="1"/>
    </xf>
    <xf numFmtId="179" fontId="22" fillId="0" borderId="0" xfId="0" applyNumberFormat="1" applyFont="1" applyFill="1" applyAlignment="1">
      <alignment horizontal="left" vertical="top" shrinkToFit="1"/>
    </xf>
    <xf numFmtId="0" fontId="0" fillId="0" borderId="0" xfId="0" applyFill="1" applyAlignment="1">
      <alignment horizontal="left" shrinkToFit="1"/>
    </xf>
    <xf numFmtId="178" fontId="0" fillId="0" borderId="0" xfId="0" applyNumberFormat="1" applyFill="1" applyAlignment="1">
      <alignment horizontal="left" shrinkToFit="1"/>
    </xf>
    <xf numFmtId="179" fontId="0" fillId="0" borderId="0" xfId="0" applyNumberFormat="1" applyFill="1" applyAlignment="1">
      <alignment horizontal="left" shrinkToFit="1"/>
    </xf>
    <xf numFmtId="0" fontId="19" fillId="0" borderId="0" xfId="0" applyFont="1" applyAlignment="1">
      <alignment horizontal="center" vertical="center" wrapText="1" shrinkToFit="1"/>
    </xf>
    <xf numFmtId="0" fontId="25" fillId="0" borderId="0" xfId="0" applyFont="1" applyAlignment="1">
      <alignment horizontal="center" vertical="center" wrapText="1" shrinkToFit="1"/>
    </xf>
    <xf numFmtId="0" fontId="26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6" fillId="0" borderId="0" xfId="0" applyFont="1" applyAlignment="1">
      <alignment shrinkToFit="1"/>
    </xf>
    <xf numFmtId="0" fontId="25" fillId="0" borderId="0" xfId="0" applyFont="1" applyAlignment="1">
      <alignment shrinkToFit="1"/>
    </xf>
    <xf numFmtId="0" fontId="19" fillId="0" borderId="0" xfId="0" applyFont="1" applyAlignment="1">
      <alignment shrinkToFit="1"/>
    </xf>
    <xf numFmtId="0" fontId="22" fillId="0" borderId="0" xfId="0" applyFont="1" applyAlignment="1">
      <alignment horizontal="left" vertical="center" shrinkToFit="1"/>
    </xf>
    <xf numFmtId="0" fontId="22" fillId="0" borderId="0" xfId="0" applyFont="1" applyAlignment="1">
      <alignment horizontal="left" vertical="top" shrinkToFit="1"/>
    </xf>
    <xf numFmtId="0" fontId="28" fillId="0" borderId="0" xfId="0" applyFont="1" applyAlignment="1">
      <alignment shrinkToFit="1"/>
    </xf>
    <xf numFmtId="0" fontId="29" fillId="0" borderId="0" xfId="0" applyFont="1" applyAlignment="1">
      <alignment horizontal="center" shrinkToFit="1"/>
    </xf>
    <xf numFmtId="0" fontId="28" fillId="0" borderId="0" xfId="0" applyFont="1" applyAlignment="1">
      <alignment horizontal="center" shrinkToFit="1"/>
    </xf>
    <xf numFmtId="178" fontId="28" fillId="0" borderId="0" xfId="0" applyNumberFormat="1" applyFont="1" applyAlignment="1">
      <alignment horizontal="center" shrinkToFit="1"/>
    </xf>
    <xf numFmtId="179" fontId="28" fillId="0" borderId="0" xfId="0" applyNumberFormat="1" applyFont="1" applyAlignment="1">
      <alignment horizontal="center" shrinkToFit="1"/>
    </xf>
    <xf numFmtId="0" fontId="28" fillId="0" borderId="0" xfId="0" applyFont="1" applyFill="1" applyAlignment="1">
      <alignment horizontal="center" shrinkToFit="1"/>
    </xf>
    <xf numFmtId="178" fontId="28" fillId="0" borderId="0" xfId="0" applyNumberFormat="1" applyFont="1" applyFill="1" applyAlignment="1">
      <alignment horizontal="center" shrinkToFit="1"/>
    </xf>
    <xf numFmtId="179" fontId="28" fillId="0" borderId="0" xfId="0" applyNumberFormat="1" applyFont="1" applyFill="1" applyAlignment="1">
      <alignment horizontal="center" shrinkToFit="1"/>
    </xf>
    <xf numFmtId="0" fontId="30" fillId="0" borderId="10" xfId="0" applyFont="1" applyFill="1" applyBorder="1" applyAlignment="1">
      <alignment horizontal="center" vertical="center" shrinkToFit="1"/>
    </xf>
    <xf numFmtId="0" fontId="31" fillId="0" borderId="10" xfId="0" applyFont="1" applyFill="1" applyBorder="1" applyAlignment="1">
      <alignment horizontal="center" vertical="center" shrinkToFit="1"/>
    </xf>
    <xf numFmtId="0" fontId="32" fillId="0" borderId="3" xfId="0" applyFont="1" applyFill="1" applyBorder="1" applyAlignment="1">
      <alignment vertical="center" shrinkToFit="1"/>
    </xf>
    <xf numFmtId="0" fontId="32" fillId="0" borderId="7" xfId="0" applyFont="1" applyFill="1" applyBorder="1" applyAlignment="1">
      <alignment horizontal="center" vertical="center" shrinkToFit="1"/>
    </xf>
    <xf numFmtId="0" fontId="32" fillId="0" borderId="8" xfId="0" applyFont="1" applyFill="1" applyBorder="1" applyAlignment="1">
      <alignment horizontal="center" vertical="center" shrinkToFit="1"/>
    </xf>
    <xf numFmtId="0" fontId="33" fillId="0" borderId="3" xfId="0" applyFont="1" applyFill="1" applyBorder="1" applyAlignment="1">
      <alignment horizontal="center" vertical="center" wrapText="1" shrinkToFit="1"/>
    </xf>
    <xf numFmtId="178" fontId="33" fillId="0" borderId="3" xfId="0" applyNumberFormat="1" applyFont="1" applyFill="1" applyBorder="1" applyAlignment="1">
      <alignment horizontal="center" vertical="center" wrapText="1" shrinkToFit="1"/>
    </xf>
    <xf numFmtId="0" fontId="34" fillId="0" borderId="3" xfId="301" applyFont="1" applyBorder="1" applyAlignment="1">
      <alignment horizontal="center" vertical="center" wrapText="1"/>
    </xf>
    <xf numFmtId="14" fontId="33" fillId="0" borderId="3" xfId="135" applyNumberFormat="1" applyFont="1" applyFill="1" applyBorder="1" applyAlignment="1">
      <alignment horizontal="left"/>
    </xf>
    <xf numFmtId="14" fontId="33" fillId="0" borderId="3" xfId="135" applyNumberFormat="1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center" shrinkToFit="1"/>
    </xf>
    <xf numFmtId="176" fontId="33" fillId="0" borderId="3" xfId="0" applyNumberFormat="1" applyFont="1" applyFill="1" applyBorder="1" applyAlignment="1">
      <alignment horizontal="center" shrinkToFit="1"/>
    </xf>
    <xf numFmtId="178" fontId="33" fillId="0" borderId="3" xfId="0" applyNumberFormat="1" applyFont="1" applyFill="1" applyBorder="1" applyAlignment="1">
      <alignment horizontal="center" shrinkToFit="1"/>
    </xf>
    <xf numFmtId="0" fontId="33" fillId="0" borderId="3" xfId="153" applyFont="1" applyFill="1" applyBorder="1" applyAlignment="1" applyProtection="1">
      <alignment vertical="top" wrapText="1"/>
    </xf>
    <xf numFmtId="14" fontId="33" fillId="0" borderId="3" xfId="0" applyNumberFormat="1" applyFont="1" applyFill="1" applyBorder="1" applyAlignment="1">
      <alignment horizontal="left" vertical="center"/>
    </xf>
    <xf numFmtId="0" fontId="35" fillId="0" borderId="3" xfId="301" applyFont="1" applyBorder="1" applyAlignment="1">
      <alignment horizontal="center" vertical="center" wrapText="1"/>
    </xf>
    <xf numFmtId="14" fontId="33" fillId="0" borderId="3" xfId="0" applyNumberFormat="1" applyFont="1" applyFill="1" applyBorder="1" applyAlignment="1">
      <alignment horizontal="left"/>
    </xf>
    <xf numFmtId="0" fontId="33" fillId="0" borderId="3" xfId="301" applyFont="1" applyFill="1" applyBorder="1" applyAlignment="1">
      <alignment vertical="center" wrapText="1"/>
    </xf>
    <xf numFmtId="14" fontId="33" fillId="0" borderId="3" xfId="89" applyNumberFormat="1" applyFont="1" applyFill="1" applyBorder="1" applyAlignment="1">
      <alignment horizontal="left" vertical="center" wrapText="1"/>
    </xf>
    <xf numFmtId="176" fontId="33" fillId="0" borderId="3" xfId="301" applyNumberFormat="1" applyFont="1" applyFill="1" applyBorder="1" applyAlignment="1">
      <alignment horizontal="center" vertical="center" wrapText="1"/>
    </xf>
    <xf numFmtId="0" fontId="33" fillId="0" borderId="3" xfId="301" applyFont="1" applyFill="1" applyBorder="1" applyAlignment="1">
      <alignment horizontal="center" vertical="center" wrapText="1"/>
    </xf>
    <xf numFmtId="14" fontId="33" fillId="0" borderId="3" xfId="153" applyNumberFormat="1" applyFont="1" applyFill="1" applyBorder="1" applyAlignment="1" applyProtection="1">
      <alignment horizontal="left"/>
    </xf>
    <xf numFmtId="0" fontId="33" fillId="0" borderId="3" xfId="92" applyFont="1" applyBorder="1" applyAlignment="1">
      <alignment vertical="center" wrapText="1"/>
    </xf>
    <xf numFmtId="0" fontId="33" fillId="0" borderId="3" xfId="0" applyNumberFormat="1" applyFont="1" applyFill="1" applyBorder="1" applyAlignment="1">
      <alignment horizontal="center" shrinkToFit="1"/>
    </xf>
    <xf numFmtId="0" fontId="33" fillId="0" borderId="3" xfId="153" applyFont="1" applyFill="1" applyBorder="1" applyAlignment="1" applyProtection="1">
      <alignment vertical="center" wrapText="1"/>
    </xf>
    <xf numFmtId="0" fontId="33" fillId="0" borderId="3" xfId="212" applyFont="1" applyFill="1" applyBorder="1" applyAlignment="1" applyProtection="1">
      <alignment vertical="center" wrapText="1"/>
    </xf>
    <xf numFmtId="14" fontId="33" fillId="0" borderId="3" xfId="0" applyNumberFormat="1" applyFont="1" applyFill="1" applyBorder="1" applyAlignment="1">
      <alignment horizontal="left" shrinkToFit="1"/>
    </xf>
    <xf numFmtId="0" fontId="36" fillId="0" borderId="3" xfId="212" applyFont="1" applyFill="1" applyBorder="1" applyAlignment="1" applyProtection="1">
      <alignment vertical="center" wrapText="1"/>
    </xf>
    <xf numFmtId="0" fontId="36" fillId="0" borderId="3" xfId="153" applyFont="1" applyFill="1" applyBorder="1" applyAlignment="1" applyProtection="1">
      <alignment horizontal="left"/>
    </xf>
    <xf numFmtId="0" fontId="36" fillId="0" borderId="3" xfId="0" applyFont="1" applyFill="1" applyBorder="1" applyAlignment="1">
      <alignment horizontal="left" shrinkToFit="1"/>
    </xf>
    <xf numFmtId="0" fontId="36" fillId="0" borderId="3" xfId="0" applyFont="1" applyFill="1" applyBorder="1" applyAlignment="1">
      <alignment horizontal="center" shrinkToFit="1"/>
    </xf>
    <xf numFmtId="0" fontId="37" fillId="0" borderId="3" xfId="0" applyFont="1" applyFill="1" applyBorder="1" applyAlignment="1">
      <alignment horizontal="center" shrinkToFit="1"/>
    </xf>
    <xf numFmtId="0" fontId="36" fillId="0" borderId="3" xfId="0" applyNumberFormat="1" applyFont="1" applyFill="1" applyBorder="1" applyAlignment="1">
      <alignment horizontal="center" shrinkToFit="1"/>
    </xf>
    <xf numFmtId="0" fontId="33" fillId="0" borderId="0" xfId="0" applyFont="1" applyFill="1" applyBorder="1" applyAlignment="1">
      <alignment horizontal="center" shrinkToFit="1"/>
    </xf>
    <xf numFmtId="178" fontId="33" fillId="0" borderId="0" xfId="0" applyNumberFormat="1" applyFont="1" applyFill="1" applyBorder="1" applyAlignment="1">
      <alignment horizontal="center" shrinkToFit="1"/>
    </xf>
    <xf numFmtId="178" fontId="37" fillId="0" borderId="0" xfId="0" applyNumberFormat="1" applyFont="1" applyFill="1" applyBorder="1" applyAlignment="1">
      <alignment horizontal="center" shrinkToFi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top" wrapText="1"/>
    </xf>
    <xf numFmtId="0" fontId="38" fillId="0" borderId="0" xfId="0" applyFont="1"/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178" fontId="38" fillId="0" borderId="0" xfId="0" applyNumberFormat="1" applyFont="1" applyAlignment="1">
      <alignment horizontal="center"/>
    </xf>
    <xf numFmtId="0" fontId="32" fillId="0" borderId="0" xfId="0" applyFont="1"/>
    <xf numFmtId="0" fontId="4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11" xfId="0" applyFont="1" applyFill="1" applyBorder="1" applyAlignment="1">
      <alignment horizontal="left"/>
    </xf>
    <xf numFmtId="0" fontId="32" fillId="0" borderId="0" xfId="0" applyFont="1" applyFill="1" applyAlignment="1">
      <alignment horizontal="left"/>
    </xf>
    <xf numFmtId="0" fontId="40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32" fillId="0" borderId="0" xfId="0" applyFont="1" applyAlignment="1"/>
    <xf numFmtId="178" fontId="32" fillId="0" borderId="0" xfId="0" applyNumberFormat="1" applyFont="1" applyAlignment="1">
      <alignment horizontal="center"/>
    </xf>
    <xf numFmtId="179" fontId="30" fillId="0" borderId="10" xfId="0" applyNumberFormat="1" applyFont="1" applyFill="1" applyBorder="1" applyAlignment="1">
      <alignment horizontal="center" vertical="center" shrinkToFit="1"/>
    </xf>
    <xf numFmtId="179" fontId="32" fillId="0" borderId="8" xfId="0" applyNumberFormat="1" applyFont="1" applyFill="1" applyBorder="1" applyAlignment="1">
      <alignment horizontal="center" vertical="center" shrinkToFit="1"/>
    </xf>
    <xf numFmtId="179" fontId="32" fillId="0" borderId="9" xfId="0" applyNumberFormat="1" applyFont="1" applyFill="1" applyBorder="1" applyAlignment="1">
      <alignment horizontal="center" vertical="center" shrinkToFit="1"/>
    </xf>
    <xf numFmtId="179" fontId="33" fillId="0" borderId="3" xfId="0" applyNumberFormat="1" applyFont="1" applyFill="1" applyBorder="1" applyAlignment="1">
      <alignment horizontal="center" vertical="center" wrapText="1" shrinkToFit="1"/>
    </xf>
    <xf numFmtId="179" fontId="33" fillId="0" borderId="3" xfId="0" applyNumberFormat="1" applyFont="1" applyFill="1" applyBorder="1" applyAlignment="1">
      <alignment horizontal="center" shrinkToFit="1"/>
    </xf>
    <xf numFmtId="176" fontId="37" fillId="0" borderId="0" xfId="0" applyNumberFormat="1" applyFont="1" applyFill="1" applyBorder="1" applyAlignment="1">
      <alignment horizontal="center" shrinkToFit="1"/>
    </xf>
    <xf numFmtId="176" fontId="38" fillId="0" borderId="0" xfId="0" applyNumberFormat="1" applyFont="1" applyAlignment="1">
      <alignment horizontal="center"/>
    </xf>
    <xf numFmtId="0" fontId="38" fillId="0" borderId="0" xfId="0" applyFont="1" applyFill="1" applyAlignment="1">
      <alignment horizontal="center"/>
    </xf>
    <xf numFmtId="179" fontId="38" fillId="0" borderId="0" xfId="0" applyNumberFormat="1" applyFont="1" applyFill="1" applyAlignment="1">
      <alignment horizontal="center"/>
    </xf>
    <xf numFmtId="179" fontId="32" fillId="0" borderId="0" xfId="0" applyNumberFormat="1" applyFont="1" applyAlignment="1">
      <alignment horizontal="center"/>
    </xf>
    <xf numFmtId="178" fontId="32" fillId="0" borderId="0" xfId="0" applyNumberFormat="1" applyFont="1" applyFill="1" applyAlignment="1">
      <alignment horizontal="center"/>
    </xf>
    <xf numFmtId="179" fontId="32" fillId="0" borderId="0" xfId="0" applyNumberFormat="1" applyFont="1" applyFill="1" applyAlignment="1">
      <alignment horizontal="center"/>
    </xf>
    <xf numFmtId="178" fontId="40" fillId="0" borderId="0" xfId="0" applyNumberFormat="1" applyFont="1" applyFill="1" applyBorder="1" applyAlignment="1">
      <alignment horizontal="center" shrinkToFit="1"/>
    </xf>
    <xf numFmtId="176" fontId="40" fillId="0" borderId="0" xfId="0" applyNumberFormat="1" applyFont="1" applyFill="1" applyBorder="1" applyAlignment="1">
      <alignment horizontal="center" shrinkToFit="1"/>
    </xf>
    <xf numFmtId="0" fontId="33" fillId="0" borderId="3" xfId="0" applyFont="1" applyFill="1" applyBorder="1" applyAlignment="1">
      <alignment vertical="center" wrapText="1" shrinkToFit="1"/>
    </xf>
    <xf numFmtId="178" fontId="19" fillId="0" borderId="0" xfId="0" applyNumberFormat="1" applyFont="1" applyAlignment="1">
      <alignment vertical="center" wrapText="1" shrinkToFit="1"/>
    </xf>
    <xf numFmtId="178" fontId="25" fillId="0" borderId="0" xfId="0" applyNumberFormat="1" applyFont="1" applyAlignment="1">
      <alignment vertical="center" wrapText="1" shrinkToFit="1"/>
    </xf>
    <xf numFmtId="178" fontId="26" fillId="0" borderId="0" xfId="0" applyNumberFormat="1" applyFont="1" applyAlignment="1">
      <alignment vertical="center" wrapText="1" shrinkToFit="1"/>
    </xf>
    <xf numFmtId="178" fontId="27" fillId="0" borderId="0" xfId="0" applyNumberFormat="1" applyFont="1" applyAlignment="1">
      <alignment vertical="center" wrapText="1" shrinkToFit="1"/>
    </xf>
    <xf numFmtId="178" fontId="33" fillId="0" borderId="3" xfId="0" applyNumberFormat="1" applyFont="1" applyFill="1" applyBorder="1" applyAlignment="1">
      <alignment shrinkToFit="1"/>
    </xf>
    <xf numFmtId="0" fontId="26" fillId="0" borderId="0" xfId="0" applyFont="1" applyAlignment="1">
      <alignment horizontal="center" shrinkToFit="1"/>
    </xf>
    <xf numFmtId="178" fontId="37" fillId="0" borderId="3" xfId="0" applyNumberFormat="1" applyFont="1" applyFill="1" applyBorder="1" applyAlignment="1">
      <alignment horizontal="center" shrinkToFit="1"/>
    </xf>
    <xf numFmtId="176" fontId="37" fillId="0" borderId="3" xfId="0" applyNumberFormat="1" applyFont="1" applyFill="1" applyBorder="1" applyAlignment="1">
      <alignment horizontal="center" shrinkToFit="1"/>
    </xf>
    <xf numFmtId="0" fontId="33" fillId="0" borderId="3" xfId="0" applyFont="1" applyFill="1" applyBorder="1" applyAlignment="1">
      <alignment shrinkToFit="1"/>
    </xf>
    <xf numFmtId="0" fontId="33" fillId="0" borderId="0" xfId="0" applyFont="1" applyFill="1" applyBorder="1" applyAlignment="1">
      <alignment shrinkToFit="1"/>
    </xf>
    <xf numFmtId="178" fontId="19" fillId="0" borderId="0" xfId="0" applyNumberFormat="1" applyFont="1" applyAlignment="1">
      <alignment horizontal="center" vertical="center" wrapText="1" shrinkToFit="1"/>
    </xf>
    <xf numFmtId="0" fontId="32" fillId="0" borderId="0" xfId="0" applyFont="1" applyAlignment="1">
      <alignment shrinkToFit="1"/>
    </xf>
    <xf numFmtId="0" fontId="26" fillId="0" borderId="0" xfId="0" applyFont="1" applyBorder="1" applyAlignment="1">
      <alignment shrinkToFit="1"/>
    </xf>
    <xf numFmtId="0" fontId="41" fillId="0" borderId="0" xfId="301" applyFont="1" applyBorder="1" applyAlignment="1">
      <alignment horizontal="center" vertical="center" wrapText="1"/>
    </xf>
  </cellXfs>
  <cellStyles count="302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Normal 3 2 2" xfId="5"/>
    <cellStyle name="输入" xfId="6" builtinId="20"/>
    <cellStyle name="千位分隔[0]" xfId="7" builtinId="6"/>
    <cellStyle name="常规 3 4 3" xfId="8"/>
    <cellStyle name="千位分隔" xfId="9" builtinId="3"/>
    <cellStyle name="常规 7 3" xfId="10"/>
    <cellStyle name="常规 5 3 2" xfId="11"/>
    <cellStyle name="Normal 2 2 2 3" xfId="12"/>
    <cellStyle name="40% - 强调文字颜色 3" xfId="13" builtinId="39"/>
    <cellStyle name="差" xfId="14" builtinId="27"/>
    <cellStyle name="60% - 强调文字颜色 3" xfId="15" builtinId="40"/>
    <cellStyle name="超链接" xfId="16" builtinId="8"/>
    <cellStyle name="Normal 2 3 2 2 2" xfId="17"/>
    <cellStyle name="百分比" xfId="18" builtinId="5"/>
    <cellStyle name="已访问的超链接" xfId="19" builtinId="9"/>
    <cellStyle name="注释" xfId="20" builtinId="10"/>
    <cellStyle name="常规 6" xfId="21"/>
    <cellStyle name="警告文本" xfId="22" builtinId="11"/>
    <cellStyle name="常规 4 4 3" xfId="23"/>
    <cellStyle name="常规 4 2 2 3" xfId="24"/>
    <cellStyle name="标题 4" xfId="25" builtinId="19"/>
    <cellStyle name="常规 5 2 4" xfId="26"/>
    <cellStyle name="60% - 强调文字颜色 2" xfId="27" builtinId="36"/>
    <cellStyle name="标题" xfId="28" builtinId="15"/>
    <cellStyle name="常规 5 2" xfId="29"/>
    <cellStyle name="解释性文本" xfId="30" builtinId="53"/>
    <cellStyle name="Normal 2 2 3" xfId="31"/>
    <cellStyle name="标题 1" xfId="32" builtinId="16"/>
    <cellStyle name="标题 2" xfId="33" builtinId="17"/>
    <cellStyle name="常规 5 2 2" xfId="34"/>
    <cellStyle name="Normal 2 2 4" xfId="35"/>
    <cellStyle name="60% - 强调文字颜色 1" xfId="36" builtinId="32"/>
    <cellStyle name="常规 5 2 3" xfId="37"/>
    <cellStyle name="标题 3" xfId="38" builtinId="18"/>
    <cellStyle name="60% - 强调文字颜色 4" xfId="39" builtinId="44"/>
    <cellStyle name="输出" xfId="40" builtinId="21"/>
    <cellStyle name="计算" xfId="41" builtinId="22"/>
    <cellStyle name="检查单元格" xfId="42" builtinId="23"/>
    <cellStyle name="常规 8 3" xfId="43"/>
    <cellStyle name="20% - 强调文字颜色 6" xfId="44" builtinId="50"/>
    <cellStyle name="强调文字颜色 2" xfId="45" builtinId="33"/>
    <cellStyle name="常规 6 2 3" xfId="46"/>
    <cellStyle name="链接单元格" xfId="47" builtinId="24"/>
    <cellStyle name="Normal 2 3 2 2" xfId="48"/>
    <cellStyle name="汇总" xfId="49" builtinId="25"/>
    <cellStyle name="好" xfId="50" builtinId="26"/>
    <cellStyle name="Normal 2 2 2 2 2" xfId="51"/>
    <cellStyle name="常规 3 2 6" xfId="52"/>
    <cellStyle name="适中" xfId="53" builtinId="28"/>
    <cellStyle name="常规 8 2" xfId="54"/>
    <cellStyle name="20% - 强调文字颜色 5" xfId="55" builtinId="46"/>
    <cellStyle name="Normal 2 4 3" xfId="56"/>
    <cellStyle name="常规 2 2 2 4" xfId="57"/>
    <cellStyle name="强调文字颜色 1" xfId="58" builtinId="29"/>
    <cellStyle name="20% - 强调文字颜色 1" xfId="59" builtinId="30"/>
    <cellStyle name="40% - 强调文字颜色 1" xfId="60" builtinId="31"/>
    <cellStyle name="20% - 强调文字颜色 2" xfId="61" builtinId="34"/>
    <cellStyle name="40% - 强调文字颜色 2" xfId="62" builtinId="35"/>
    <cellStyle name="常规 3 4 3 2" xfId="63"/>
    <cellStyle name="强调文字颜色 3" xfId="64" builtinId="37"/>
    <cellStyle name="强调文字颜色 4" xfId="65" builtinId="41"/>
    <cellStyle name="Normal 3 2 3" xfId="66"/>
    <cellStyle name="20% - 强调文字颜色 4" xfId="67" builtinId="42"/>
    <cellStyle name="40% - 强调文字颜色 4" xfId="68" builtinId="43"/>
    <cellStyle name="强调文字颜色 5" xfId="69" builtinId="45"/>
    <cellStyle name="40% - 强调文字颜色 5" xfId="70" builtinId="47"/>
    <cellStyle name="60% - 强调文字颜色 5" xfId="71" builtinId="48"/>
    <cellStyle name="强调文字颜色 6" xfId="72" builtinId="49"/>
    <cellStyle name="40% - 强调文字颜色 6" xfId="73" builtinId="51"/>
    <cellStyle name="60% - 强调文字颜色 6" xfId="74" builtinId="52"/>
    <cellStyle name="Normal 2 2" xfId="75"/>
    <cellStyle name="常规 3 4 2 2 2" xfId="76"/>
    <cellStyle name="Normal 2 2 3 2" xfId="77"/>
    <cellStyle name="Normal 2 3 2" xfId="78"/>
    <cellStyle name="Normal 2 2 2 2" xfId="79"/>
    <cellStyle name="Normal 2" xfId="80"/>
    <cellStyle name="常规 3 4 2 2" xfId="81"/>
    <cellStyle name="Normal" xfId="82"/>
    <cellStyle name="常规 3 4 2" xfId="83"/>
    <cellStyle name="Normal 2 2 2" xfId="84"/>
    <cellStyle name="Normal 2 3" xfId="85"/>
    <cellStyle name="Normal 2 3 2 3" xfId="86"/>
    <cellStyle name="常规 6 3 2" xfId="87"/>
    <cellStyle name="Normal 2 3 3" xfId="88"/>
    <cellStyle name="常规_爱心物资捐赠公布 2" xfId="89"/>
    <cellStyle name="Normal 2 3 3 2" xfId="90"/>
    <cellStyle name="Normal 2 3 4" xfId="91"/>
    <cellStyle name="常规_爱心物资捐赠公布 3" xfId="92"/>
    <cellStyle name="Normal 2 4" xfId="93"/>
    <cellStyle name="Normal 2 4 2" xfId="94"/>
    <cellStyle name="常规 2 2 2 3" xfId="95"/>
    <cellStyle name="Normal 2 4 2 2" xfId="96"/>
    <cellStyle name="常规 2 2 2 3 2" xfId="97"/>
    <cellStyle name="Normal 2 5" xfId="98"/>
    <cellStyle name="Normal 2 5 2" xfId="99"/>
    <cellStyle name="常规 2 2 3 3" xfId="100"/>
    <cellStyle name="Normal 2 6" xfId="101"/>
    <cellStyle name="Normal 3" xfId="102"/>
    <cellStyle name="常规 3 4 2 3" xfId="103"/>
    <cellStyle name="Normal 3 2" xfId="104"/>
    <cellStyle name="Normal 3 2 2 2" xfId="105"/>
    <cellStyle name="常规 3 2 5" xfId="106"/>
    <cellStyle name="Normal 3 3" xfId="107"/>
    <cellStyle name="Normal 3 3 2" xfId="108"/>
    <cellStyle name="Normal 3 4" xfId="109"/>
    <cellStyle name="Normal 4" xfId="110"/>
    <cellStyle name="Normal 4 2" xfId="111"/>
    <cellStyle name="Normal 4 2 2" xfId="112"/>
    <cellStyle name="Normal 4 2 2 2" xfId="113"/>
    <cellStyle name="Normal 4 2 3" xfId="114"/>
    <cellStyle name="Normal 4 3" xfId="115"/>
    <cellStyle name="Normal 4 3 2" xfId="116"/>
    <cellStyle name="Normal 4 4" xfId="117"/>
    <cellStyle name="Normal 5" xfId="118"/>
    <cellStyle name="Normal 5 2" xfId="119"/>
    <cellStyle name="常规 3 2 3" xfId="120"/>
    <cellStyle name="Normal 5 2 2" xfId="121"/>
    <cellStyle name="常规 3 2 3 2" xfId="122"/>
    <cellStyle name="Normal 5 3" xfId="123"/>
    <cellStyle name="常规 3 2 4" xfId="124"/>
    <cellStyle name="Normal 6" xfId="125"/>
    <cellStyle name="Normal 6 2" xfId="126"/>
    <cellStyle name="常规 3 3 3" xfId="127"/>
    <cellStyle name="Normal 7" xfId="128"/>
    <cellStyle name="Normal 8" xfId="129"/>
    <cellStyle name="常规 10" xfId="130"/>
    <cellStyle name="常规 10 2" xfId="131"/>
    <cellStyle name="常规 11" xfId="132"/>
    <cellStyle name="常规 11 2" xfId="133"/>
    <cellStyle name="常规 12" xfId="134"/>
    <cellStyle name="常规 2" xfId="135"/>
    <cellStyle name="常规 3 3 4" xfId="136"/>
    <cellStyle name="常规 2 2" xfId="137"/>
    <cellStyle name="常规 2 2 2" xfId="138"/>
    <cellStyle name="常规 2 2 2 2" xfId="139"/>
    <cellStyle name="常规 2 2 2 2 2" xfId="140"/>
    <cellStyle name="常规 2 4 4" xfId="141"/>
    <cellStyle name="常规 2 2 2 2 2 2" xfId="142"/>
    <cellStyle name="常规 2 4 4 2" xfId="143"/>
    <cellStyle name="常规 3 2 2 2 3" xfId="144"/>
    <cellStyle name="常规 2 2 2 2 3" xfId="145"/>
    <cellStyle name="常规 7 2 2" xfId="146"/>
    <cellStyle name="常规 2 2 2 4 2" xfId="147"/>
    <cellStyle name="常规 2 2 3" xfId="148"/>
    <cellStyle name="常规 2 2 3 2" xfId="149"/>
    <cellStyle name="常规 2 2 3 2 2" xfId="150"/>
    <cellStyle name="常规 3 4 4" xfId="151"/>
    <cellStyle name="常规 2 2 3 2 2 2" xfId="152"/>
    <cellStyle name="常规_资产类" xfId="153"/>
    <cellStyle name="常规 2 2 3 2 3" xfId="154"/>
    <cellStyle name="常规 8 2 2" xfId="155"/>
    <cellStyle name="常规 2 2 3 3 2" xfId="156"/>
    <cellStyle name="常规 2 2 3 4" xfId="157"/>
    <cellStyle name="常规 2 2 4 2" xfId="158"/>
    <cellStyle name="常规 2 2 4 2 2" xfId="159"/>
    <cellStyle name="常规 4 2 2 4" xfId="160"/>
    <cellStyle name="常规 4 4 4" xfId="161"/>
    <cellStyle name="常规 2 2 4 3" xfId="162"/>
    <cellStyle name="常规 2 2 5" xfId="163"/>
    <cellStyle name="常规 2 2 5 2" xfId="164"/>
    <cellStyle name="常规 2 3" xfId="165"/>
    <cellStyle name="常规 2 3 2" xfId="166"/>
    <cellStyle name="常规 2 3 2 2" xfId="167"/>
    <cellStyle name="常规 2 3 2 2 2" xfId="168"/>
    <cellStyle name="常规 2 3 2 3" xfId="169"/>
    <cellStyle name="常规 2 3 3" xfId="170"/>
    <cellStyle name="常规 2 3 3 2" xfId="171"/>
    <cellStyle name="常规 2 3 4" xfId="172"/>
    <cellStyle name="常规 2 4" xfId="173"/>
    <cellStyle name="常规 2 4 2" xfId="174"/>
    <cellStyle name="常规 2 4 2 2" xfId="175"/>
    <cellStyle name="常规 2 4 2 2 2" xfId="176"/>
    <cellStyle name="常规 2 4 2 3" xfId="177"/>
    <cellStyle name="常规 2 4 3" xfId="178"/>
    <cellStyle name="常规_北滘总店201708 (2)" xfId="179"/>
    <cellStyle name="常规 2 4 3 2" xfId="180"/>
    <cellStyle name="常规_北滘总店201708 (2) 2" xfId="181"/>
    <cellStyle name="常规 2 5" xfId="182"/>
    <cellStyle name="常规 2 5 2" xfId="183"/>
    <cellStyle name="常规 2 5 2 2" xfId="184"/>
    <cellStyle name="常规 2 5 3" xfId="185"/>
    <cellStyle name="常规 2 6" xfId="186"/>
    <cellStyle name="常规 2 6 2" xfId="187"/>
    <cellStyle name="常规 3" xfId="188"/>
    <cellStyle name="常规 3 2" xfId="189"/>
    <cellStyle name="常规 3 2 2" xfId="190"/>
    <cellStyle name="常规 3 2 2 2" xfId="191"/>
    <cellStyle name="常规 3 2 2 2 2" xfId="192"/>
    <cellStyle name="常规 3 2 2 2 2 2" xfId="193"/>
    <cellStyle name="常规 3 2 2 3" xfId="194"/>
    <cellStyle name="常规 3 2 2 3 2" xfId="195"/>
    <cellStyle name="常规 3 2 2 4" xfId="196"/>
    <cellStyle name="常规 3 2 3 2 2" xfId="197"/>
    <cellStyle name="常规 3 2 3 2 2 2" xfId="198"/>
    <cellStyle name="常规 3 2 3 2 3" xfId="199"/>
    <cellStyle name="常规 3 2 3 3" xfId="200"/>
    <cellStyle name="常规 3 2 3 3 2" xfId="201"/>
    <cellStyle name="常规 3 2 3 4" xfId="202"/>
    <cellStyle name="常规 3 2 4 2" xfId="203"/>
    <cellStyle name="常规 3 2 4 2 2" xfId="204"/>
    <cellStyle name="常规 3 2 4 3" xfId="205"/>
    <cellStyle name="常规 3 2 5 2" xfId="206"/>
    <cellStyle name="常规 3 3" xfId="207"/>
    <cellStyle name="常规 3 3 2" xfId="208"/>
    <cellStyle name="常规 3 3 2 2" xfId="209"/>
    <cellStyle name="常规 3 3 2 2 2" xfId="210"/>
    <cellStyle name="常规 3 3 2 3" xfId="211"/>
    <cellStyle name="常规_资产类_Sheet2" xfId="212"/>
    <cellStyle name="常规 3 3 3 2" xfId="213"/>
    <cellStyle name="常规 3 4" xfId="214"/>
    <cellStyle name="常规 3 5" xfId="215"/>
    <cellStyle name="常规 3 5 2" xfId="216"/>
    <cellStyle name="常规 3 5 2 2" xfId="217"/>
    <cellStyle name="常规 9 3" xfId="218"/>
    <cellStyle name="常规 3 5 3" xfId="219"/>
    <cellStyle name="常规 3 6" xfId="220"/>
    <cellStyle name="常规 3 6 2" xfId="221"/>
    <cellStyle name="常规 3 7" xfId="222"/>
    <cellStyle name="常规 4" xfId="223"/>
    <cellStyle name="常规 5 3 2 2" xfId="224"/>
    <cellStyle name="常规 4 2" xfId="225"/>
    <cellStyle name="常规 5 3 2 2 2" xfId="226"/>
    <cellStyle name="常规 4 2 2" xfId="227"/>
    <cellStyle name="常规 4 4" xfId="228"/>
    <cellStyle name="常规 4 2 2 2" xfId="229"/>
    <cellStyle name="常规 4 4 2" xfId="230"/>
    <cellStyle name="常规 6 4" xfId="231"/>
    <cellStyle name="常规 4 2 2 2 2" xfId="232"/>
    <cellStyle name="常规 4 4 2 2" xfId="233"/>
    <cellStyle name="常规 4 2 2 2 2 2" xfId="234"/>
    <cellStyle name="常规 4 4 2 2 2" xfId="235"/>
    <cellStyle name="常规 4 2 2 2 3" xfId="236"/>
    <cellStyle name="常规 4 4 2 3" xfId="237"/>
    <cellStyle name="常规 4 2 2 3 2" xfId="238"/>
    <cellStyle name="常规 4 4 3 2" xfId="239"/>
    <cellStyle name="常规 4 2 3" xfId="240"/>
    <cellStyle name="常规 4 5" xfId="241"/>
    <cellStyle name="常规 4 2 3 2" xfId="242"/>
    <cellStyle name="常规 4 5 2" xfId="243"/>
    <cellStyle name="常规 7 4" xfId="244"/>
    <cellStyle name="常规 4 2 3 2 2" xfId="245"/>
    <cellStyle name="常规 4 5 2 2" xfId="246"/>
    <cellStyle name="常规 4 2 3 2 2 2" xfId="247"/>
    <cellStyle name="常规 4 2 3 2 3" xfId="248"/>
    <cellStyle name="常规 4 2 3 3" xfId="249"/>
    <cellStyle name="常规 4 5 3" xfId="250"/>
    <cellStyle name="常规 4 2 3 3 2" xfId="251"/>
    <cellStyle name="常规 4 2 3 4" xfId="252"/>
    <cellStyle name="常规 4 2 4" xfId="253"/>
    <cellStyle name="常规 4 6" xfId="254"/>
    <cellStyle name="常规 4 2 4 2" xfId="255"/>
    <cellStyle name="常规 4 6 2" xfId="256"/>
    <cellStyle name="常规 4 2 4 2 2" xfId="257"/>
    <cellStyle name="常规 4 2 4 3" xfId="258"/>
    <cellStyle name="常规 4 2 5" xfId="259"/>
    <cellStyle name="常规 4 7" xfId="260"/>
    <cellStyle name="常规 4 2 5 2" xfId="261"/>
    <cellStyle name="常规 4 2 6" xfId="262"/>
    <cellStyle name="常规 4 3" xfId="263"/>
    <cellStyle name="常规 4 3 2" xfId="264"/>
    <cellStyle name="常规 5 4" xfId="265"/>
    <cellStyle name="常规 4 3 2 2" xfId="266"/>
    <cellStyle name="常规 5 4 2" xfId="267"/>
    <cellStyle name="常规 4 3 2 2 2" xfId="268"/>
    <cellStyle name="常规 5 4 2 2" xfId="269"/>
    <cellStyle name="常规 4 3 2 3" xfId="270"/>
    <cellStyle name="常规 5 4 3" xfId="271"/>
    <cellStyle name="常规 4 3 3" xfId="272"/>
    <cellStyle name="常规 5 5" xfId="273"/>
    <cellStyle name="常规 4 3 3 2" xfId="274"/>
    <cellStyle name="常规 5 5 2" xfId="275"/>
    <cellStyle name="常规 4 3 4" xfId="276"/>
    <cellStyle name="常规 5 6" xfId="277"/>
    <cellStyle name="常规 5" xfId="278"/>
    <cellStyle name="常规 5 3 2 3" xfId="279"/>
    <cellStyle name="常规 5 2 2 2" xfId="280"/>
    <cellStyle name="常规 5 2 2 2 2" xfId="281"/>
    <cellStyle name="常规 5 2 2 3" xfId="282"/>
    <cellStyle name="常规 5 2 3 2" xfId="283"/>
    <cellStyle name="常规 7 2 3" xfId="284"/>
    <cellStyle name="常规 5 3" xfId="285"/>
    <cellStyle name="常规 5 3 3" xfId="286"/>
    <cellStyle name="常规 5 3 3 2" xfId="287"/>
    <cellStyle name="常规 5 3 4" xfId="288"/>
    <cellStyle name="常规 6 2" xfId="289"/>
    <cellStyle name="常规 6 2 2" xfId="290"/>
    <cellStyle name="常规 6 2 2 2" xfId="291"/>
    <cellStyle name="常规 6 3" xfId="292"/>
    <cellStyle name="常规 7" xfId="293"/>
    <cellStyle name="常规 7 2" xfId="294"/>
    <cellStyle name="常规 7 2 2 2" xfId="295"/>
    <cellStyle name="常规 7 3 2" xfId="296"/>
    <cellStyle name="常规 8" xfId="297"/>
    <cellStyle name="常规 9" xfId="298"/>
    <cellStyle name="常规 9 2" xfId="299"/>
    <cellStyle name="常规 9 2 2" xfId="300"/>
    <cellStyle name="常规_爱心物资捐赠公布" xfId="3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136525</xdr:colOff>
      <xdr:row>13</xdr:row>
      <xdr:rowOff>133350</xdr:rowOff>
    </xdr:from>
    <xdr:to>
      <xdr:col>1</xdr:col>
      <xdr:colOff>745490</xdr:colOff>
      <xdr:row>26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6525" y="6111240"/>
          <a:ext cx="1837690" cy="32905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751840</xdr:colOff>
      <xdr:row>13</xdr:row>
      <xdr:rowOff>209550</xdr:rowOff>
    </xdr:from>
    <xdr:to>
      <xdr:col>3</xdr:col>
      <xdr:colOff>44450</xdr:colOff>
      <xdr:row>24</xdr:row>
      <xdr:rowOff>160655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1980565" y="6187440"/>
          <a:ext cx="1692910" cy="3032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161925</xdr:colOff>
      <xdr:row>13</xdr:row>
      <xdr:rowOff>215900</xdr:rowOff>
    </xdr:from>
    <xdr:to>
      <xdr:col>5</xdr:col>
      <xdr:colOff>493395</xdr:colOff>
      <xdr:row>16</xdr:row>
      <xdr:rowOff>166370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 rot="10800000">
          <a:off x="3790950" y="6193790"/>
          <a:ext cx="2188845" cy="1244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200025</xdr:colOff>
      <xdr:row>19</xdr:row>
      <xdr:rowOff>52705</xdr:rowOff>
    </xdr:from>
    <xdr:to>
      <xdr:col>5</xdr:col>
      <xdr:colOff>408305</xdr:colOff>
      <xdr:row>24</xdr:row>
      <xdr:rowOff>154940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3829050" y="8046720"/>
          <a:ext cx="2065655" cy="11671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114300</xdr:colOff>
      <xdr:row>13</xdr:row>
      <xdr:rowOff>219075</xdr:rowOff>
    </xdr:from>
    <xdr:to>
      <xdr:col>9</xdr:col>
      <xdr:colOff>443865</xdr:colOff>
      <xdr:row>17</xdr:row>
      <xdr:rowOff>77470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6096000" y="6196965"/>
          <a:ext cx="2453640" cy="1393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185420</xdr:colOff>
      <xdr:row>18</xdr:row>
      <xdr:rowOff>154940</xdr:rowOff>
    </xdr:from>
    <xdr:to>
      <xdr:col>10</xdr:col>
      <xdr:colOff>25400</xdr:colOff>
      <xdr:row>25</xdr:row>
      <xdr:rowOff>74295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>
        <a:xfrm rot="16200000">
          <a:off x="6708140" y="7367270"/>
          <a:ext cx="1396365" cy="24784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234315</xdr:colOff>
      <xdr:row>25</xdr:row>
      <xdr:rowOff>161290</xdr:rowOff>
    </xdr:from>
    <xdr:to>
      <xdr:col>4</xdr:col>
      <xdr:colOff>288925</xdr:colOff>
      <xdr:row>38</xdr:row>
      <xdr:rowOff>113030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3863340" y="9391650"/>
          <a:ext cx="1226185" cy="21805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580390</xdr:colOff>
      <xdr:row>26</xdr:row>
      <xdr:rowOff>120015</xdr:rowOff>
    </xdr:from>
    <xdr:to>
      <xdr:col>7</xdr:col>
      <xdr:colOff>456565</xdr:colOff>
      <xdr:row>38</xdr:row>
      <xdr:rowOff>170815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 flipH="1">
          <a:off x="5380990" y="9521825"/>
          <a:ext cx="1581150" cy="2108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76200</xdr:colOff>
      <xdr:row>26</xdr:row>
      <xdr:rowOff>38735</xdr:rowOff>
    </xdr:from>
    <xdr:to>
      <xdr:col>1</xdr:col>
      <xdr:colOff>85725</xdr:colOff>
      <xdr:row>39</xdr:row>
      <xdr:rowOff>11430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9" cstate="print"/>
        <a:srcRect/>
        <a:stretch>
          <a:fillRect/>
        </a:stretch>
      </xdr:blipFill>
      <xdr:spPr>
        <a:xfrm>
          <a:off x="76200" y="9440545"/>
          <a:ext cx="1238250" cy="22015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742950</xdr:colOff>
      <xdr:row>26</xdr:row>
      <xdr:rowOff>15875</xdr:rowOff>
    </xdr:from>
    <xdr:to>
      <xdr:col>2</xdr:col>
      <xdr:colOff>818515</xdr:colOff>
      <xdr:row>39</xdr:row>
      <xdr:rowOff>156845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r:embed="rId10" cstate="print"/>
        <a:srcRect l="457" t="-1028" r="-457" b="1028"/>
        <a:stretch>
          <a:fillRect/>
        </a:stretch>
      </xdr:blipFill>
      <xdr:spPr>
        <a:xfrm>
          <a:off x="1971675" y="9417685"/>
          <a:ext cx="1332865" cy="23698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ND52"/>
  <sheetViews>
    <sheetView tabSelected="1" workbookViewId="0">
      <selection activeCell="U23" sqref="U23"/>
    </sheetView>
  </sheetViews>
  <sheetFormatPr defaultColWidth="9" defaultRowHeight="24.95" customHeight="1"/>
  <cols>
    <col min="1" max="1" width="15.875" style="116" customWidth="1"/>
    <col min="2" max="2" width="10.875" style="116" customWidth="1"/>
    <col min="3" max="3" width="11.5" style="116" customWidth="1"/>
    <col min="4" max="4" width="3.5" style="116" customWidth="1"/>
    <col min="5" max="5" width="3.5" style="117" customWidth="1"/>
    <col min="6" max="6" width="8.875" style="118" customWidth="1"/>
    <col min="7" max="7" width="9.5" style="119" customWidth="1"/>
    <col min="8" max="8" width="6" style="118" customWidth="1"/>
    <col min="9" max="9" width="8.375" style="120" customWidth="1"/>
    <col min="10" max="10" width="4.125" style="121" customWidth="1"/>
    <col min="11" max="11" width="9.125" style="122" customWidth="1"/>
    <col min="12" max="12" width="7.125" style="122" customWidth="1"/>
    <col min="13" max="13" width="5.125" style="121" customWidth="1"/>
    <col min="14" max="14" width="7.5" style="122" customWidth="1"/>
    <col min="15" max="15" width="6.625" style="123" customWidth="1"/>
    <col min="16" max="16" width="4.75" style="121" customWidth="1"/>
    <col min="17" max="17" width="8.375" style="122" customWidth="1"/>
    <col min="18" max="18" width="7.875" style="123" customWidth="1"/>
    <col min="19" max="19" width="5.25" style="116" customWidth="1"/>
    <col min="20" max="16384" width="9" style="70"/>
  </cols>
  <sheetData>
    <row r="1" ht="39.75" customHeight="1" spans="1:19">
      <c r="A1" s="124" t="s">
        <v>0</v>
      </c>
      <c r="B1" s="124"/>
      <c r="C1" s="124"/>
      <c r="D1" s="124"/>
      <c r="E1" s="125"/>
      <c r="F1" s="124"/>
      <c r="G1" s="124"/>
      <c r="H1" s="124"/>
      <c r="I1" s="175"/>
      <c r="J1" s="124"/>
      <c r="K1" s="124"/>
      <c r="L1" s="124"/>
      <c r="M1" s="124"/>
      <c r="N1" s="124"/>
      <c r="O1" s="175"/>
      <c r="P1" s="124"/>
      <c r="Q1" s="124"/>
      <c r="R1" s="175"/>
      <c r="S1" s="124"/>
    </row>
    <row r="2" ht="15" customHeight="1" spans="1:19">
      <c r="A2" s="126"/>
      <c r="B2" s="126"/>
      <c r="C2" s="126"/>
      <c r="D2" s="126"/>
      <c r="E2" s="127" t="s">
        <v>1</v>
      </c>
      <c r="F2" s="128"/>
      <c r="G2" s="128"/>
      <c r="H2" s="128"/>
      <c r="I2" s="176"/>
      <c r="J2" s="127" t="s">
        <v>2</v>
      </c>
      <c r="K2" s="128"/>
      <c r="L2" s="128"/>
      <c r="M2" s="128"/>
      <c r="N2" s="128"/>
      <c r="O2" s="177"/>
      <c r="P2" s="127" t="s">
        <v>3</v>
      </c>
      <c r="Q2" s="128"/>
      <c r="R2" s="176"/>
      <c r="S2" s="126"/>
    </row>
    <row r="3" s="107" customFormat="1" ht="60" customHeight="1" spans="1:19">
      <c r="A3" s="129" t="s">
        <v>4</v>
      </c>
      <c r="B3" s="129" t="s">
        <v>5</v>
      </c>
      <c r="C3" s="129" t="s">
        <v>6</v>
      </c>
      <c r="D3" s="129" t="s">
        <v>7</v>
      </c>
      <c r="E3" s="129" t="s">
        <v>8</v>
      </c>
      <c r="F3" s="129" t="s">
        <v>9</v>
      </c>
      <c r="G3" s="130" t="s">
        <v>10</v>
      </c>
      <c r="H3" s="129" t="s">
        <v>11</v>
      </c>
      <c r="I3" s="178" t="s">
        <v>12</v>
      </c>
      <c r="J3" s="129" t="s">
        <v>13</v>
      </c>
      <c r="K3" s="130" t="s">
        <v>14</v>
      </c>
      <c r="L3" s="130" t="s">
        <v>15</v>
      </c>
      <c r="M3" s="129" t="s">
        <v>16</v>
      </c>
      <c r="N3" s="130" t="s">
        <v>17</v>
      </c>
      <c r="O3" s="178" t="s">
        <v>18</v>
      </c>
      <c r="P3" s="129" t="s">
        <v>19</v>
      </c>
      <c r="Q3" s="178" t="s">
        <v>20</v>
      </c>
      <c r="R3" s="130" t="s">
        <v>21</v>
      </c>
      <c r="S3" s="129" t="s">
        <v>22</v>
      </c>
    </row>
    <row r="4" s="107" customFormat="1" ht="18" customHeight="1" spans="1:20">
      <c r="A4" s="131" t="s">
        <v>23</v>
      </c>
      <c r="B4" s="132">
        <v>45402</v>
      </c>
      <c r="C4" s="133">
        <v>45766</v>
      </c>
      <c r="D4" s="134" t="s">
        <v>24</v>
      </c>
      <c r="E4" s="134">
        <v>1</v>
      </c>
      <c r="F4" s="135">
        <v>42</v>
      </c>
      <c r="G4" s="136">
        <f>E4*F4</f>
        <v>42</v>
      </c>
      <c r="H4" s="134">
        <v>4</v>
      </c>
      <c r="I4" s="135">
        <f>E4*H4</f>
        <v>4</v>
      </c>
      <c r="J4" s="134"/>
      <c r="K4" s="136">
        <f t="shared" ref="K4:K8" si="0">J4*F4</f>
        <v>0</v>
      </c>
      <c r="L4" s="136"/>
      <c r="M4" s="134">
        <v>1</v>
      </c>
      <c r="N4" s="136">
        <f>M4*F4</f>
        <v>42</v>
      </c>
      <c r="O4" s="179">
        <v>4</v>
      </c>
      <c r="P4" s="134"/>
      <c r="Q4" s="136">
        <f>P4*F4</f>
        <v>0</v>
      </c>
      <c r="R4" s="135">
        <f>I4+L4-O4</f>
        <v>0</v>
      </c>
      <c r="S4" s="189"/>
      <c r="T4" s="190"/>
    </row>
    <row r="5" s="107" customFormat="1" ht="18" customHeight="1" spans="1:20">
      <c r="A5" s="137" t="s">
        <v>25</v>
      </c>
      <c r="B5" s="132">
        <v>45189</v>
      </c>
      <c r="C5" s="133">
        <v>45554</v>
      </c>
      <c r="D5" s="134" t="s">
        <v>24</v>
      </c>
      <c r="E5" s="134">
        <v>6</v>
      </c>
      <c r="F5" s="135">
        <v>35.28</v>
      </c>
      <c r="G5" s="136">
        <f>E5*F5</f>
        <v>211.68</v>
      </c>
      <c r="H5" s="134">
        <v>4</v>
      </c>
      <c r="I5" s="135">
        <v>24</v>
      </c>
      <c r="J5" s="134"/>
      <c r="K5" s="136">
        <f t="shared" si="0"/>
        <v>0</v>
      </c>
      <c r="L5" s="136"/>
      <c r="M5" s="134"/>
      <c r="N5" s="136">
        <f>M5*F5</f>
        <v>0</v>
      </c>
      <c r="O5" s="179"/>
      <c r="P5" s="134">
        <v>6</v>
      </c>
      <c r="Q5" s="136">
        <f>P5*F5</f>
        <v>211.68</v>
      </c>
      <c r="R5" s="135">
        <v>24</v>
      </c>
      <c r="S5" s="189"/>
      <c r="T5" s="190"/>
    </row>
    <row r="6" s="107" customFormat="1" ht="18" customHeight="1" spans="1:20">
      <c r="A6" s="137" t="s">
        <v>25</v>
      </c>
      <c r="B6" s="132">
        <v>45189</v>
      </c>
      <c r="C6" s="133">
        <v>45554</v>
      </c>
      <c r="D6" s="134" t="s">
        <v>24</v>
      </c>
      <c r="E6" s="134">
        <v>20</v>
      </c>
      <c r="F6" s="135">
        <v>35.3</v>
      </c>
      <c r="G6" s="136">
        <f t="shared" ref="G6:G32" si="1">E6*F6</f>
        <v>706</v>
      </c>
      <c r="H6" s="134">
        <v>4</v>
      </c>
      <c r="I6" s="135">
        <f t="shared" ref="I6:I32" si="2">E6*H6</f>
        <v>80</v>
      </c>
      <c r="J6" s="134"/>
      <c r="K6" s="136">
        <f t="shared" si="0"/>
        <v>0</v>
      </c>
      <c r="L6" s="136"/>
      <c r="M6" s="134"/>
      <c r="N6" s="136">
        <f t="shared" ref="N6:N32" si="3">M6*F6</f>
        <v>0</v>
      </c>
      <c r="O6" s="179"/>
      <c r="P6" s="134">
        <v>20</v>
      </c>
      <c r="Q6" s="136">
        <f t="shared" ref="Q6:Q32" si="4">P6*F6</f>
        <v>706</v>
      </c>
      <c r="R6" s="135">
        <f t="shared" ref="R6:R32" si="5">I6+L6-O6</f>
        <v>80</v>
      </c>
      <c r="S6" s="189"/>
      <c r="T6" s="190"/>
    </row>
    <row r="7" s="107" customFormat="1" ht="18" customHeight="1" spans="1:20">
      <c r="A7" s="137" t="s">
        <v>25</v>
      </c>
      <c r="B7" s="132">
        <v>45391</v>
      </c>
      <c r="C7" s="138">
        <v>45755</v>
      </c>
      <c r="D7" s="134" t="s">
        <v>24</v>
      </c>
      <c r="E7" s="134"/>
      <c r="F7" s="135">
        <v>34.5</v>
      </c>
      <c r="G7" s="136">
        <f t="shared" ref="G7" si="6">E7*F7</f>
        <v>0</v>
      </c>
      <c r="H7" s="134">
        <v>3.5</v>
      </c>
      <c r="I7" s="135">
        <f t="shared" ref="I7" si="7">E7*H7</f>
        <v>0</v>
      </c>
      <c r="J7" s="134">
        <v>6</v>
      </c>
      <c r="K7" s="136">
        <f t="shared" si="0"/>
        <v>207</v>
      </c>
      <c r="L7" s="136">
        <v>21</v>
      </c>
      <c r="M7" s="134">
        <v>6</v>
      </c>
      <c r="N7" s="136">
        <f t="shared" ref="N7" si="8">M7*F7</f>
        <v>207</v>
      </c>
      <c r="O7" s="179">
        <v>21</v>
      </c>
      <c r="P7" s="134"/>
      <c r="Q7" s="136">
        <f t="shared" ref="Q7" si="9">P7*F7</f>
        <v>0</v>
      </c>
      <c r="R7" s="135">
        <v>0</v>
      </c>
      <c r="S7" s="189"/>
      <c r="T7" s="190"/>
    </row>
    <row r="8" s="108" customFormat="1" ht="18" customHeight="1" spans="1:20">
      <c r="A8" s="137" t="s">
        <v>26</v>
      </c>
      <c r="B8" s="132">
        <v>45284</v>
      </c>
      <c r="C8" s="138">
        <v>45649</v>
      </c>
      <c r="D8" s="134" t="s">
        <v>24</v>
      </c>
      <c r="E8" s="134">
        <v>27</v>
      </c>
      <c r="F8" s="135">
        <v>49.9</v>
      </c>
      <c r="G8" s="136">
        <f t="shared" si="1"/>
        <v>1347.3</v>
      </c>
      <c r="H8" s="134">
        <v>5</v>
      </c>
      <c r="I8" s="135">
        <f t="shared" si="2"/>
        <v>135</v>
      </c>
      <c r="J8" s="134"/>
      <c r="K8" s="136">
        <f t="shared" si="0"/>
        <v>0</v>
      </c>
      <c r="L8" s="136"/>
      <c r="M8" s="134"/>
      <c r="N8" s="136">
        <f t="shared" si="3"/>
        <v>0</v>
      </c>
      <c r="O8" s="179"/>
      <c r="P8" s="134">
        <v>27</v>
      </c>
      <c r="Q8" s="136">
        <f t="shared" si="4"/>
        <v>1347.3</v>
      </c>
      <c r="R8" s="135">
        <f t="shared" si="5"/>
        <v>135</v>
      </c>
      <c r="S8" s="189"/>
      <c r="T8" s="191"/>
    </row>
    <row r="9" s="109" customFormat="1" ht="18" customHeight="1" spans="1:20">
      <c r="A9" s="139" t="s">
        <v>27</v>
      </c>
      <c r="B9" s="140">
        <v>45407</v>
      </c>
      <c r="C9" s="138">
        <v>45771</v>
      </c>
      <c r="D9" s="134" t="s">
        <v>24</v>
      </c>
      <c r="E9" s="134"/>
      <c r="F9" s="135">
        <v>119.8</v>
      </c>
      <c r="G9" s="136"/>
      <c r="H9" s="134">
        <v>10</v>
      </c>
      <c r="I9" s="135"/>
      <c r="J9" s="134">
        <v>7</v>
      </c>
      <c r="K9" s="136">
        <f t="shared" ref="K9:K46" si="10">J9*F9</f>
        <v>838.6</v>
      </c>
      <c r="L9" s="135">
        <v>70</v>
      </c>
      <c r="M9" s="134"/>
      <c r="N9" s="136">
        <f t="shared" si="3"/>
        <v>0</v>
      </c>
      <c r="O9" s="179"/>
      <c r="P9" s="134">
        <v>7</v>
      </c>
      <c r="Q9" s="136">
        <f t="shared" si="4"/>
        <v>838.6</v>
      </c>
      <c r="R9" s="135">
        <f t="shared" si="5"/>
        <v>70</v>
      </c>
      <c r="S9" s="189"/>
      <c r="T9" s="192"/>
    </row>
    <row r="10" s="110" customFormat="1" ht="18" customHeight="1" spans="1:20">
      <c r="A10" s="141" t="s">
        <v>28</v>
      </c>
      <c r="B10" s="140">
        <v>45280</v>
      </c>
      <c r="C10" s="138">
        <v>45645</v>
      </c>
      <c r="D10" s="134" t="s">
        <v>24</v>
      </c>
      <c r="E10" s="134">
        <v>10</v>
      </c>
      <c r="F10" s="135">
        <v>63.9</v>
      </c>
      <c r="G10" s="136">
        <f t="shared" si="1"/>
        <v>639</v>
      </c>
      <c r="H10" s="134">
        <v>6</v>
      </c>
      <c r="I10" s="135">
        <f t="shared" si="2"/>
        <v>60</v>
      </c>
      <c r="J10" s="134"/>
      <c r="K10" s="136">
        <v>0</v>
      </c>
      <c r="L10" s="135"/>
      <c r="M10" s="134">
        <v>10</v>
      </c>
      <c r="N10" s="136">
        <f t="shared" si="3"/>
        <v>639</v>
      </c>
      <c r="O10" s="179">
        <v>60</v>
      </c>
      <c r="P10" s="134"/>
      <c r="Q10" s="136">
        <v>0</v>
      </c>
      <c r="R10" s="135">
        <f t="shared" si="5"/>
        <v>0</v>
      </c>
      <c r="S10" s="189"/>
      <c r="T10" s="193"/>
    </row>
    <row r="11" s="111" customFormat="1" ht="18" customHeight="1" spans="1:3748">
      <c r="A11" s="141" t="s">
        <v>29</v>
      </c>
      <c r="B11" s="142">
        <v>45379</v>
      </c>
      <c r="C11" s="142">
        <v>45743</v>
      </c>
      <c r="D11" s="134" t="s">
        <v>24</v>
      </c>
      <c r="E11" s="134">
        <v>20</v>
      </c>
      <c r="F11" s="143">
        <v>105</v>
      </c>
      <c r="G11" s="136">
        <f t="shared" ref="G11:G12" si="11">E11*F11</f>
        <v>2100</v>
      </c>
      <c r="H11" s="144">
        <v>10</v>
      </c>
      <c r="I11" s="135">
        <f t="shared" ref="I11:I12" si="12">E11*H11</f>
        <v>200</v>
      </c>
      <c r="J11" s="144"/>
      <c r="K11" s="136">
        <f t="shared" ref="K11:K12" si="13">J11*F11</f>
        <v>0</v>
      </c>
      <c r="L11" s="135"/>
      <c r="M11" s="144">
        <v>20</v>
      </c>
      <c r="N11" s="136">
        <f t="shared" ref="N11:N12" si="14">M11*F11</f>
        <v>2100</v>
      </c>
      <c r="O11" s="179">
        <v>200</v>
      </c>
      <c r="P11" s="134"/>
      <c r="Q11" s="136">
        <f t="shared" ref="Q11:Q12" si="15">P11*F11</f>
        <v>0</v>
      </c>
      <c r="R11" s="135">
        <f t="shared" ref="R11:R12" si="16">I11+L11-O11</f>
        <v>0</v>
      </c>
      <c r="S11" s="141"/>
      <c r="T11" s="192"/>
      <c r="AOZ11" s="202"/>
      <c r="AYW11" s="202"/>
      <c r="AZQ11" s="202"/>
      <c r="BBS11" s="202"/>
      <c r="BSC11" s="203"/>
      <c r="CEQ11" s="202"/>
      <c r="CFL11" s="202"/>
      <c r="CFM11" s="202"/>
      <c r="CFN11" s="202"/>
      <c r="COX11" s="202"/>
      <c r="COY11" s="202"/>
      <c r="DDZ11" s="202"/>
      <c r="DYK11" s="202"/>
      <c r="EEO11" s="202"/>
      <c r="EIW11" s="202"/>
      <c r="EIX11" s="202"/>
      <c r="END11" s="202"/>
    </row>
    <row r="12" s="111" customFormat="1" ht="18" customHeight="1" spans="1:3748">
      <c r="A12" s="141" t="s">
        <v>29</v>
      </c>
      <c r="B12" s="142">
        <v>45379</v>
      </c>
      <c r="C12" s="142">
        <v>45743</v>
      </c>
      <c r="D12" s="134" t="s">
        <v>24</v>
      </c>
      <c r="E12" s="134"/>
      <c r="F12" s="143">
        <v>99.8</v>
      </c>
      <c r="G12" s="136">
        <f t="shared" si="11"/>
        <v>0</v>
      </c>
      <c r="H12" s="144">
        <v>10</v>
      </c>
      <c r="I12" s="135">
        <f t="shared" si="12"/>
        <v>0</v>
      </c>
      <c r="J12" s="144">
        <v>10</v>
      </c>
      <c r="K12" s="136">
        <f t="shared" si="13"/>
        <v>998</v>
      </c>
      <c r="L12" s="135">
        <v>100</v>
      </c>
      <c r="M12" s="144"/>
      <c r="N12" s="136">
        <f t="shared" si="14"/>
        <v>0</v>
      </c>
      <c r="O12" s="179"/>
      <c r="P12" s="134">
        <v>10</v>
      </c>
      <c r="Q12" s="136">
        <f t="shared" si="15"/>
        <v>998</v>
      </c>
      <c r="R12" s="135">
        <f t="shared" si="16"/>
        <v>100</v>
      </c>
      <c r="S12" s="141"/>
      <c r="T12" s="192"/>
      <c r="AOZ12" s="202"/>
      <c r="AYW12" s="202"/>
      <c r="AZQ12" s="202"/>
      <c r="BBS12" s="202"/>
      <c r="BSC12" s="203"/>
      <c r="CEQ12" s="202"/>
      <c r="CFL12" s="202"/>
      <c r="CFM12" s="202"/>
      <c r="CFN12" s="202"/>
      <c r="COX12" s="202"/>
      <c r="COY12" s="202"/>
      <c r="DDZ12" s="202"/>
      <c r="DYK12" s="202"/>
      <c r="EEO12" s="202"/>
      <c r="EIW12" s="202"/>
      <c r="EIX12" s="202"/>
      <c r="END12" s="202"/>
    </row>
    <row r="13" s="111" customFormat="1" ht="18" customHeight="1" spans="1:3748">
      <c r="A13" s="141" t="s">
        <v>29</v>
      </c>
      <c r="B13" s="142">
        <v>45379</v>
      </c>
      <c r="C13" s="142">
        <v>45743</v>
      </c>
      <c r="D13" s="134" t="s">
        <v>24</v>
      </c>
      <c r="E13" s="134"/>
      <c r="F13" s="143">
        <v>110.9</v>
      </c>
      <c r="G13" s="136">
        <f t="shared" si="1"/>
        <v>0</v>
      </c>
      <c r="H13" s="144">
        <v>10</v>
      </c>
      <c r="I13" s="135">
        <f t="shared" si="2"/>
        <v>0</v>
      </c>
      <c r="J13" s="144">
        <v>3</v>
      </c>
      <c r="K13" s="136">
        <f t="shared" si="10"/>
        <v>332.7</v>
      </c>
      <c r="L13" s="135">
        <v>30</v>
      </c>
      <c r="M13" s="144">
        <v>3</v>
      </c>
      <c r="N13" s="136">
        <f t="shared" si="3"/>
        <v>332.7</v>
      </c>
      <c r="O13" s="179">
        <v>30</v>
      </c>
      <c r="P13" s="134"/>
      <c r="Q13" s="136">
        <f t="shared" si="4"/>
        <v>0</v>
      </c>
      <c r="R13" s="135">
        <f t="shared" si="5"/>
        <v>0</v>
      </c>
      <c r="S13" s="141"/>
      <c r="T13" s="192"/>
      <c r="AOZ13" s="202"/>
      <c r="AYW13" s="202"/>
      <c r="AZQ13" s="202"/>
      <c r="BBS13" s="202"/>
      <c r="BSC13" s="203"/>
      <c r="CEQ13" s="202"/>
      <c r="CFL13" s="202"/>
      <c r="CFM13" s="202"/>
      <c r="CFN13" s="202"/>
      <c r="COX13" s="202"/>
      <c r="COY13" s="202"/>
      <c r="DDZ13" s="202"/>
      <c r="DYK13" s="202"/>
      <c r="EEO13" s="202"/>
      <c r="EIW13" s="202"/>
      <c r="EIX13" s="202"/>
      <c r="END13" s="202"/>
    </row>
    <row r="14" s="112" customFormat="1" ht="18" customHeight="1" spans="1:20">
      <c r="A14" s="137" t="s">
        <v>30</v>
      </c>
      <c r="B14" s="145">
        <v>45343</v>
      </c>
      <c r="C14" s="138">
        <v>45889</v>
      </c>
      <c r="D14" s="134" t="s">
        <v>31</v>
      </c>
      <c r="E14" s="134"/>
      <c r="F14" s="135">
        <v>43.8</v>
      </c>
      <c r="G14" s="136">
        <f t="shared" ref="G14" si="17">E14*F14</f>
        <v>0</v>
      </c>
      <c r="H14" s="134">
        <v>4</v>
      </c>
      <c r="I14" s="135">
        <f t="shared" ref="I14" si="18">E14*H14</f>
        <v>0</v>
      </c>
      <c r="J14" s="134">
        <v>6</v>
      </c>
      <c r="K14" s="136">
        <f t="shared" ref="K14" si="19">J14*F14</f>
        <v>262.8</v>
      </c>
      <c r="L14" s="135">
        <v>24</v>
      </c>
      <c r="M14" s="134">
        <v>3</v>
      </c>
      <c r="N14" s="136">
        <f t="shared" ref="N14" si="20">M14*F14</f>
        <v>131.4</v>
      </c>
      <c r="O14" s="179">
        <v>12</v>
      </c>
      <c r="P14" s="134">
        <v>3</v>
      </c>
      <c r="Q14" s="136">
        <f t="shared" ref="Q14" si="21">P14*F14</f>
        <v>131.4</v>
      </c>
      <c r="R14" s="135">
        <v>12</v>
      </c>
      <c r="S14" s="194"/>
      <c r="T14" s="191"/>
    </row>
    <row r="15" s="112" customFormat="1" ht="18" customHeight="1" spans="1:20">
      <c r="A15" s="137" t="s">
        <v>30</v>
      </c>
      <c r="B15" s="145">
        <v>45323</v>
      </c>
      <c r="C15" s="138">
        <v>45868</v>
      </c>
      <c r="D15" s="134" t="s">
        <v>31</v>
      </c>
      <c r="E15" s="134">
        <v>20</v>
      </c>
      <c r="F15" s="135">
        <v>43.4</v>
      </c>
      <c r="G15" s="136">
        <f t="shared" si="1"/>
        <v>868</v>
      </c>
      <c r="H15" s="134">
        <v>4</v>
      </c>
      <c r="I15" s="135">
        <f t="shared" si="2"/>
        <v>80</v>
      </c>
      <c r="J15" s="134"/>
      <c r="K15" s="136">
        <f t="shared" si="10"/>
        <v>0</v>
      </c>
      <c r="L15" s="135"/>
      <c r="M15" s="134"/>
      <c r="N15" s="136">
        <f t="shared" si="3"/>
        <v>0</v>
      </c>
      <c r="O15" s="179"/>
      <c r="P15" s="134">
        <v>20</v>
      </c>
      <c r="Q15" s="136">
        <f t="shared" si="4"/>
        <v>868</v>
      </c>
      <c r="R15" s="135">
        <f t="shared" si="5"/>
        <v>80</v>
      </c>
      <c r="S15" s="194"/>
      <c r="T15" s="191"/>
    </row>
    <row r="16" s="112" customFormat="1" ht="18" customHeight="1" spans="1:20">
      <c r="A16" s="137" t="s">
        <v>30</v>
      </c>
      <c r="B16" s="145">
        <v>45196</v>
      </c>
      <c r="C16" s="138">
        <v>45926</v>
      </c>
      <c r="D16" s="134" t="s">
        <v>31</v>
      </c>
      <c r="E16" s="134">
        <v>3</v>
      </c>
      <c r="F16" s="135">
        <v>41.2</v>
      </c>
      <c r="G16" s="136">
        <f t="shared" ref="G16:G17" si="22">E16*F16</f>
        <v>123.6</v>
      </c>
      <c r="H16" s="134">
        <v>4</v>
      </c>
      <c r="I16" s="135">
        <f t="shared" ref="I16:I17" si="23">E16*H16</f>
        <v>12</v>
      </c>
      <c r="J16" s="134"/>
      <c r="K16" s="136">
        <f t="shared" ref="K16:K17" si="24">J16*F16</f>
        <v>0</v>
      </c>
      <c r="L16" s="135"/>
      <c r="M16" s="134">
        <v>3</v>
      </c>
      <c r="N16" s="136">
        <f t="shared" ref="N16:N17" si="25">M16*F16</f>
        <v>123.6</v>
      </c>
      <c r="O16" s="179">
        <v>12</v>
      </c>
      <c r="P16" s="134"/>
      <c r="Q16" s="136">
        <f t="shared" ref="Q16:Q17" si="26">P16*F16</f>
        <v>0</v>
      </c>
      <c r="R16" s="135">
        <f t="shared" ref="R16:R17" si="27">I16+L16-O16</f>
        <v>0</v>
      </c>
      <c r="S16" s="194"/>
      <c r="T16" s="191"/>
    </row>
    <row r="17" s="112" customFormat="1" ht="18" customHeight="1" spans="1:20">
      <c r="A17" s="139" t="s">
        <v>32</v>
      </c>
      <c r="B17" s="145">
        <v>45394</v>
      </c>
      <c r="C17" s="138">
        <v>45941</v>
      </c>
      <c r="D17" s="134" t="s">
        <v>31</v>
      </c>
      <c r="E17" s="134"/>
      <c r="F17" s="135">
        <v>55.9</v>
      </c>
      <c r="G17" s="136">
        <f t="shared" si="22"/>
        <v>0</v>
      </c>
      <c r="H17" s="134">
        <v>6</v>
      </c>
      <c r="I17" s="135">
        <f t="shared" si="23"/>
        <v>0</v>
      </c>
      <c r="J17" s="134">
        <v>5</v>
      </c>
      <c r="K17" s="136">
        <f t="shared" si="24"/>
        <v>279.5</v>
      </c>
      <c r="L17" s="135">
        <v>30</v>
      </c>
      <c r="M17" s="134"/>
      <c r="N17" s="136">
        <f t="shared" si="25"/>
        <v>0</v>
      </c>
      <c r="O17" s="179"/>
      <c r="P17" s="134">
        <v>5</v>
      </c>
      <c r="Q17" s="136">
        <f t="shared" si="26"/>
        <v>279.5</v>
      </c>
      <c r="R17" s="135">
        <f t="shared" si="27"/>
        <v>30</v>
      </c>
      <c r="S17" s="194"/>
      <c r="T17" s="191"/>
    </row>
    <row r="18" s="112" customFormat="1" ht="18" customHeight="1" spans="1:20">
      <c r="A18" s="139" t="s">
        <v>33</v>
      </c>
      <c r="B18" s="145">
        <v>45424</v>
      </c>
      <c r="C18" s="138">
        <v>45972</v>
      </c>
      <c r="D18" s="134" t="s">
        <v>31</v>
      </c>
      <c r="E18" s="134"/>
      <c r="F18" s="135">
        <v>108</v>
      </c>
      <c r="G18" s="136">
        <f t="shared" si="1"/>
        <v>0</v>
      </c>
      <c r="H18" s="134">
        <v>10</v>
      </c>
      <c r="I18" s="135">
        <f t="shared" si="2"/>
        <v>0</v>
      </c>
      <c r="J18" s="134">
        <v>2</v>
      </c>
      <c r="K18" s="136">
        <f t="shared" si="10"/>
        <v>216</v>
      </c>
      <c r="L18" s="135">
        <v>20</v>
      </c>
      <c r="M18" s="134"/>
      <c r="N18" s="136">
        <f t="shared" si="3"/>
        <v>0</v>
      </c>
      <c r="O18" s="179"/>
      <c r="P18" s="134">
        <v>2</v>
      </c>
      <c r="Q18" s="136">
        <f t="shared" si="4"/>
        <v>216</v>
      </c>
      <c r="R18" s="135">
        <f t="shared" si="5"/>
        <v>20</v>
      </c>
      <c r="S18" s="194"/>
      <c r="T18" s="191"/>
    </row>
    <row r="19" s="111" customFormat="1" ht="18" customHeight="1" spans="1:20">
      <c r="A19" s="137" t="s">
        <v>34</v>
      </c>
      <c r="B19" s="145">
        <v>45247</v>
      </c>
      <c r="C19" s="138">
        <v>45793</v>
      </c>
      <c r="D19" s="134" t="s">
        <v>31</v>
      </c>
      <c r="E19" s="134">
        <v>24</v>
      </c>
      <c r="F19" s="135">
        <v>60</v>
      </c>
      <c r="G19" s="136">
        <f t="shared" si="1"/>
        <v>1440</v>
      </c>
      <c r="H19" s="134">
        <v>6</v>
      </c>
      <c r="I19" s="135">
        <f t="shared" si="2"/>
        <v>144</v>
      </c>
      <c r="J19" s="134"/>
      <c r="K19" s="136">
        <f t="shared" si="10"/>
        <v>0</v>
      </c>
      <c r="L19" s="135"/>
      <c r="M19" s="134">
        <v>1</v>
      </c>
      <c r="N19" s="136">
        <f t="shared" si="3"/>
        <v>60</v>
      </c>
      <c r="O19" s="179">
        <v>6</v>
      </c>
      <c r="P19" s="134">
        <v>23</v>
      </c>
      <c r="Q19" s="136">
        <f t="shared" si="4"/>
        <v>1380</v>
      </c>
      <c r="R19" s="135">
        <f t="shared" si="5"/>
        <v>138</v>
      </c>
      <c r="S19" s="194"/>
      <c r="T19" s="192"/>
    </row>
    <row r="20" s="112" customFormat="1" ht="18" customHeight="1" spans="1:20">
      <c r="A20" s="137" t="s">
        <v>35</v>
      </c>
      <c r="B20" s="145">
        <v>45296</v>
      </c>
      <c r="C20" s="138">
        <v>45842</v>
      </c>
      <c r="D20" s="134" t="s">
        <v>31</v>
      </c>
      <c r="E20" s="134">
        <v>29</v>
      </c>
      <c r="F20" s="135">
        <v>98.4</v>
      </c>
      <c r="G20" s="136">
        <f t="shared" si="1"/>
        <v>2853.6</v>
      </c>
      <c r="H20" s="134">
        <v>10</v>
      </c>
      <c r="I20" s="135">
        <f t="shared" si="2"/>
        <v>290</v>
      </c>
      <c r="J20" s="134"/>
      <c r="K20" s="136">
        <f t="shared" si="10"/>
        <v>0</v>
      </c>
      <c r="L20" s="136"/>
      <c r="M20" s="134">
        <v>14</v>
      </c>
      <c r="N20" s="136">
        <f t="shared" si="3"/>
        <v>1377.6</v>
      </c>
      <c r="O20" s="179">
        <v>140</v>
      </c>
      <c r="P20" s="134">
        <v>15</v>
      </c>
      <c r="Q20" s="136">
        <f t="shared" si="4"/>
        <v>1476</v>
      </c>
      <c r="R20" s="135">
        <f t="shared" si="5"/>
        <v>150</v>
      </c>
      <c r="S20" s="194"/>
      <c r="T20" s="191"/>
    </row>
    <row r="21" s="112" customFormat="1" ht="18" customHeight="1" spans="1:20">
      <c r="A21" s="146" t="s">
        <v>36</v>
      </c>
      <c r="B21" s="145">
        <v>45363</v>
      </c>
      <c r="C21" s="138">
        <v>45607</v>
      </c>
      <c r="D21" s="134" t="s">
        <v>24</v>
      </c>
      <c r="E21" s="134">
        <v>7</v>
      </c>
      <c r="F21" s="147">
        <v>13.5</v>
      </c>
      <c r="G21" s="136">
        <f t="shared" si="1"/>
        <v>94.5</v>
      </c>
      <c r="H21" s="134">
        <v>1</v>
      </c>
      <c r="I21" s="135">
        <f t="shared" si="2"/>
        <v>7</v>
      </c>
      <c r="J21" s="134"/>
      <c r="K21" s="136">
        <f t="shared" si="10"/>
        <v>0</v>
      </c>
      <c r="L21" s="136"/>
      <c r="M21" s="134"/>
      <c r="N21" s="136">
        <f t="shared" si="3"/>
        <v>0</v>
      </c>
      <c r="O21" s="179"/>
      <c r="P21" s="134">
        <v>7</v>
      </c>
      <c r="Q21" s="136">
        <f t="shared" si="4"/>
        <v>94.5</v>
      </c>
      <c r="R21" s="135">
        <f t="shared" si="5"/>
        <v>7</v>
      </c>
      <c r="S21" s="194"/>
      <c r="T21" s="191"/>
    </row>
    <row r="22" s="112" customFormat="1" ht="18" customHeight="1" spans="1:20">
      <c r="A22" s="146" t="s">
        <v>37</v>
      </c>
      <c r="B22" s="145">
        <v>45238</v>
      </c>
      <c r="C22" s="138">
        <v>45480</v>
      </c>
      <c r="D22" s="134" t="s">
        <v>38</v>
      </c>
      <c r="E22" s="134">
        <v>1</v>
      </c>
      <c r="F22" s="135">
        <v>26.3</v>
      </c>
      <c r="G22" s="136">
        <f t="shared" ref="G22" si="28">E22*F22</f>
        <v>26.3</v>
      </c>
      <c r="H22" s="134">
        <v>2.5</v>
      </c>
      <c r="I22" s="135">
        <f t="shared" ref="I22" si="29">E22*H22</f>
        <v>2.5</v>
      </c>
      <c r="J22" s="134"/>
      <c r="K22" s="136">
        <f t="shared" ref="K22" si="30">J22*F22</f>
        <v>0</v>
      </c>
      <c r="L22" s="136"/>
      <c r="M22" s="134">
        <v>1</v>
      </c>
      <c r="N22" s="136">
        <f t="shared" ref="N22" si="31">M22*F22</f>
        <v>26.3</v>
      </c>
      <c r="O22" s="179">
        <v>2.5</v>
      </c>
      <c r="P22" s="134"/>
      <c r="Q22" s="136">
        <f t="shared" ref="Q22" si="32">P22*F22</f>
        <v>0</v>
      </c>
      <c r="R22" s="135">
        <f t="shared" ref="R22" si="33">I22+L22-O22</f>
        <v>0</v>
      </c>
      <c r="S22" s="194"/>
      <c r="T22" s="191"/>
    </row>
    <row r="23" s="112" customFormat="1" ht="18" customHeight="1" spans="1:20">
      <c r="A23" s="146" t="s">
        <v>37</v>
      </c>
      <c r="B23" s="145">
        <v>45344</v>
      </c>
      <c r="C23" s="138">
        <v>45586</v>
      </c>
      <c r="D23" s="134" t="s">
        <v>38</v>
      </c>
      <c r="E23" s="134">
        <v>10</v>
      </c>
      <c r="F23" s="135">
        <v>26</v>
      </c>
      <c r="G23" s="136">
        <f t="shared" si="1"/>
        <v>260</v>
      </c>
      <c r="H23" s="134">
        <v>2.5</v>
      </c>
      <c r="I23" s="135">
        <f t="shared" si="2"/>
        <v>25</v>
      </c>
      <c r="J23" s="134"/>
      <c r="K23" s="136">
        <f t="shared" si="10"/>
        <v>0</v>
      </c>
      <c r="L23" s="136"/>
      <c r="M23" s="134">
        <v>4</v>
      </c>
      <c r="N23" s="136">
        <f t="shared" si="3"/>
        <v>104</v>
      </c>
      <c r="O23" s="179">
        <v>10</v>
      </c>
      <c r="P23" s="134">
        <v>6</v>
      </c>
      <c r="Q23" s="136">
        <f t="shared" si="4"/>
        <v>156</v>
      </c>
      <c r="R23" s="135">
        <f t="shared" si="5"/>
        <v>15</v>
      </c>
      <c r="S23" s="194"/>
      <c r="T23" s="191"/>
    </row>
    <row r="24" s="112" customFormat="1" ht="18" customHeight="1" spans="1:20">
      <c r="A24" s="137" t="s">
        <v>39</v>
      </c>
      <c r="B24" s="145">
        <v>45229</v>
      </c>
      <c r="C24" s="138">
        <v>45594</v>
      </c>
      <c r="D24" s="134" t="s">
        <v>24</v>
      </c>
      <c r="E24" s="134">
        <v>9</v>
      </c>
      <c r="F24" s="135">
        <v>24.5</v>
      </c>
      <c r="G24" s="136">
        <f t="shared" si="1"/>
        <v>220.5</v>
      </c>
      <c r="H24" s="134">
        <v>2.5</v>
      </c>
      <c r="I24" s="135">
        <f t="shared" si="2"/>
        <v>22.5</v>
      </c>
      <c r="J24" s="134"/>
      <c r="K24" s="136">
        <f t="shared" si="10"/>
        <v>0</v>
      </c>
      <c r="L24" s="136"/>
      <c r="M24" s="134">
        <v>4</v>
      </c>
      <c r="N24" s="136">
        <f t="shared" si="3"/>
        <v>98</v>
      </c>
      <c r="O24" s="179">
        <v>10</v>
      </c>
      <c r="P24" s="134">
        <v>5</v>
      </c>
      <c r="Q24" s="136">
        <f t="shared" si="4"/>
        <v>122.5</v>
      </c>
      <c r="R24" s="135">
        <f t="shared" si="5"/>
        <v>12.5</v>
      </c>
      <c r="S24" s="194"/>
      <c r="T24" s="191"/>
    </row>
    <row r="25" s="112" customFormat="1" ht="18" customHeight="1" spans="1:20">
      <c r="A25" s="137" t="s">
        <v>40</v>
      </c>
      <c r="B25" s="145">
        <v>45134</v>
      </c>
      <c r="C25" s="138">
        <v>45995</v>
      </c>
      <c r="D25" s="134" t="s">
        <v>31</v>
      </c>
      <c r="E25" s="134">
        <v>11</v>
      </c>
      <c r="F25" s="147">
        <v>20.4</v>
      </c>
      <c r="G25" s="136">
        <f t="shared" si="1"/>
        <v>224.4</v>
      </c>
      <c r="H25" s="134">
        <v>2</v>
      </c>
      <c r="I25" s="135">
        <f t="shared" si="2"/>
        <v>22</v>
      </c>
      <c r="J25" s="134"/>
      <c r="K25" s="136">
        <f t="shared" si="10"/>
        <v>0</v>
      </c>
      <c r="L25" s="136"/>
      <c r="M25" s="134">
        <v>6</v>
      </c>
      <c r="N25" s="136">
        <f t="shared" si="3"/>
        <v>122.4</v>
      </c>
      <c r="O25" s="179">
        <v>12</v>
      </c>
      <c r="P25" s="134">
        <v>5</v>
      </c>
      <c r="Q25" s="136">
        <f t="shared" si="4"/>
        <v>102</v>
      </c>
      <c r="R25" s="135">
        <f t="shared" si="5"/>
        <v>10</v>
      </c>
      <c r="S25" s="194"/>
      <c r="T25" s="191"/>
    </row>
    <row r="26" s="112" customFormat="1" ht="18" customHeight="1" spans="1:20">
      <c r="A26" s="137" t="s">
        <v>41</v>
      </c>
      <c r="B26" s="145">
        <v>45220</v>
      </c>
      <c r="C26" s="138">
        <v>46315</v>
      </c>
      <c r="D26" s="134" t="s">
        <v>24</v>
      </c>
      <c r="E26" s="134">
        <v>2</v>
      </c>
      <c r="F26" s="147">
        <v>1.6</v>
      </c>
      <c r="G26" s="136">
        <f t="shared" si="1"/>
        <v>3.2</v>
      </c>
      <c r="H26" s="134">
        <v>0.1</v>
      </c>
      <c r="I26" s="135">
        <f t="shared" si="2"/>
        <v>0.2</v>
      </c>
      <c r="J26" s="134"/>
      <c r="K26" s="136">
        <f t="shared" si="10"/>
        <v>0</v>
      </c>
      <c r="L26" s="136"/>
      <c r="M26" s="134"/>
      <c r="N26" s="136">
        <f t="shared" si="3"/>
        <v>0</v>
      </c>
      <c r="O26" s="179"/>
      <c r="P26" s="134">
        <v>2</v>
      </c>
      <c r="Q26" s="136">
        <f t="shared" si="4"/>
        <v>3.2</v>
      </c>
      <c r="R26" s="135">
        <f t="shared" si="5"/>
        <v>0.2</v>
      </c>
      <c r="S26" s="194"/>
      <c r="T26" s="191"/>
    </row>
    <row r="27" s="112" customFormat="1" ht="18" customHeight="1" spans="1:20">
      <c r="A27" s="137" t="s">
        <v>42</v>
      </c>
      <c r="B27" s="145">
        <v>45294</v>
      </c>
      <c r="C27" s="138">
        <v>46024</v>
      </c>
      <c r="D27" s="134" t="s">
        <v>43</v>
      </c>
      <c r="E27" s="134">
        <v>43</v>
      </c>
      <c r="F27" s="147">
        <v>12.3</v>
      </c>
      <c r="G27" s="136">
        <f t="shared" si="1"/>
        <v>528.9</v>
      </c>
      <c r="H27" s="134">
        <v>1</v>
      </c>
      <c r="I27" s="135">
        <f t="shared" si="2"/>
        <v>43</v>
      </c>
      <c r="J27" s="134"/>
      <c r="K27" s="136">
        <f t="shared" si="10"/>
        <v>0</v>
      </c>
      <c r="L27" s="136"/>
      <c r="M27" s="134">
        <v>2</v>
      </c>
      <c r="N27" s="136">
        <f t="shared" si="3"/>
        <v>24.6</v>
      </c>
      <c r="O27" s="179">
        <v>2</v>
      </c>
      <c r="P27" s="134">
        <v>41</v>
      </c>
      <c r="Q27" s="136">
        <f t="shared" si="4"/>
        <v>504.3</v>
      </c>
      <c r="R27" s="135">
        <f t="shared" si="5"/>
        <v>41</v>
      </c>
      <c r="S27" s="194"/>
      <c r="T27" s="191"/>
    </row>
    <row r="28" s="112" customFormat="1" ht="18" customHeight="1" spans="1:20">
      <c r="A28" s="137" t="s">
        <v>44</v>
      </c>
      <c r="B28" s="145">
        <v>45255</v>
      </c>
      <c r="C28" s="138">
        <v>45985</v>
      </c>
      <c r="D28" s="134" t="s">
        <v>31</v>
      </c>
      <c r="E28" s="134">
        <v>2</v>
      </c>
      <c r="F28" s="147">
        <v>8.33</v>
      </c>
      <c r="G28" s="136">
        <f t="shared" ref="G28" si="34">E28*F28</f>
        <v>16.66</v>
      </c>
      <c r="H28" s="134">
        <v>1</v>
      </c>
      <c r="I28" s="135">
        <f t="shared" ref="I28" si="35">E28*H28</f>
        <v>2</v>
      </c>
      <c r="J28" s="134"/>
      <c r="K28" s="136">
        <f t="shared" ref="K28" si="36">J28*F28</f>
        <v>0</v>
      </c>
      <c r="L28" s="136"/>
      <c r="M28" s="134">
        <v>2</v>
      </c>
      <c r="N28" s="136">
        <f t="shared" ref="N28" si="37">M28*F28</f>
        <v>16.66</v>
      </c>
      <c r="O28" s="179">
        <v>2</v>
      </c>
      <c r="P28" s="134"/>
      <c r="Q28" s="136">
        <f t="shared" ref="Q28" si="38">P28*F28</f>
        <v>0</v>
      </c>
      <c r="R28" s="135">
        <f t="shared" ref="R28" si="39">I28+L28-O28</f>
        <v>0</v>
      </c>
      <c r="S28" s="194"/>
      <c r="T28" s="191"/>
    </row>
    <row r="29" s="112" customFormat="1" ht="18" customHeight="1" spans="1:20">
      <c r="A29" s="137" t="s">
        <v>44</v>
      </c>
      <c r="B29" s="145">
        <v>45360</v>
      </c>
      <c r="C29" s="138" t="s">
        <v>45</v>
      </c>
      <c r="D29" s="134" t="s">
        <v>31</v>
      </c>
      <c r="E29" s="134">
        <v>20</v>
      </c>
      <c r="F29" s="147">
        <v>8.3</v>
      </c>
      <c r="G29" s="136">
        <f t="shared" si="1"/>
        <v>166</v>
      </c>
      <c r="H29" s="134">
        <v>1</v>
      </c>
      <c r="I29" s="135">
        <f t="shared" si="2"/>
        <v>20</v>
      </c>
      <c r="J29" s="134"/>
      <c r="K29" s="136">
        <f t="shared" si="10"/>
        <v>0</v>
      </c>
      <c r="L29" s="136"/>
      <c r="M29" s="134">
        <v>5</v>
      </c>
      <c r="N29" s="136">
        <f t="shared" si="3"/>
        <v>41.5</v>
      </c>
      <c r="O29" s="179">
        <v>5</v>
      </c>
      <c r="P29" s="134">
        <v>15</v>
      </c>
      <c r="Q29" s="136">
        <f t="shared" si="4"/>
        <v>124.5</v>
      </c>
      <c r="R29" s="135">
        <f t="shared" si="5"/>
        <v>15</v>
      </c>
      <c r="S29" s="194"/>
      <c r="T29" s="191"/>
    </row>
    <row r="30" s="112" customFormat="1" ht="18" customHeight="1" spans="1:20">
      <c r="A30" s="137" t="s">
        <v>46</v>
      </c>
      <c r="B30" s="145">
        <v>45296</v>
      </c>
      <c r="C30" s="138">
        <v>45661</v>
      </c>
      <c r="D30" s="134" t="s">
        <v>24</v>
      </c>
      <c r="E30" s="134">
        <v>15</v>
      </c>
      <c r="F30" s="147">
        <v>9.3</v>
      </c>
      <c r="G30" s="136">
        <f t="shared" si="1"/>
        <v>139.5</v>
      </c>
      <c r="H30" s="134">
        <v>1</v>
      </c>
      <c r="I30" s="135">
        <f t="shared" si="2"/>
        <v>15</v>
      </c>
      <c r="J30" s="134"/>
      <c r="K30" s="136">
        <f t="shared" si="10"/>
        <v>0</v>
      </c>
      <c r="L30" s="136"/>
      <c r="M30" s="134">
        <v>3</v>
      </c>
      <c r="N30" s="136">
        <f t="shared" si="3"/>
        <v>27.9</v>
      </c>
      <c r="O30" s="179">
        <v>3</v>
      </c>
      <c r="P30" s="134">
        <v>12</v>
      </c>
      <c r="Q30" s="136">
        <f t="shared" si="4"/>
        <v>111.6</v>
      </c>
      <c r="R30" s="135">
        <f t="shared" si="5"/>
        <v>12</v>
      </c>
      <c r="S30" s="194"/>
      <c r="T30" s="191"/>
    </row>
    <row r="31" s="112" customFormat="1" ht="18" customHeight="1" spans="1:20">
      <c r="A31" s="148" t="s">
        <v>47</v>
      </c>
      <c r="B31" s="145">
        <v>45251</v>
      </c>
      <c r="C31" s="138">
        <v>45616</v>
      </c>
      <c r="D31" s="134" t="s">
        <v>24</v>
      </c>
      <c r="E31" s="134">
        <v>17</v>
      </c>
      <c r="F31" s="147">
        <v>9.7</v>
      </c>
      <c r="G31" s="136">
        <f t="shared" si="1"/>
        <v>164.9</v>
      </c>
      <c r="H31" s="134">
        <v>1</v>
      </c>
      <c r="I31" s="135">
        <f t="shared" si="2"/>
        <v>17</v>
      </c>
      <c r="J31" s="134"/>
      <c r="K31" s="136">
        <f t="shared" si="10"/>
        <v>0</v>
      </c>
      <c r="L31" s="136"/>
      <c r="M31" s="134">
        <v>4</v>
      </c>
      <c r="N31" s="136">
        <f t="shared" si="3"/>
        <v>38.8</v>
      </c>
      <c r="O31" s="179">
        <v>4</v>
      </c>
      <c r="P31" s="134">
        <v>13</v>
      </c>
      <c r="Q31" s="136">
        <f t="shared" si="4"/>
        <v>126.1</v>
      </c>
      <c r="R31" s="135">
        <f t="shared" si="5"/>
        <v>13</v>
      </c>
      <c r="S31" s="194"/>
      <c r="T31" s="191"/>
    </row>
    <row r="32" s="112" customFormat="1" ht="18" customHeight="1" spans="1:20">
      <c r="A32" s="149" t="s">
        <v>48</v>
      </c>
      <c r="B32" s="145">
        <v>44984</v>
      </c>
      <c r="C32" s="138">
        <v>45714</v>
      </c>
      <c r="D32" s="134" t="s">
        <v>24</v>
      </c>
      <c r="E32" s="134">
        <v>9</v>
      </c>
      <c r="F32" s="147">
        <v>4.9</v>
      </c>
      <c r="G32" s="136">
        <f t="shared" si="1"/>
        <v>44.1</v>
      </c>
      <c r="H32" s="134">
        <v>0.5</v>
      </c>
      <c r="I32" s="135">
        <f t="shared" si="2"/>
        <v>4.5</v>
      </c>
      <c r="J32" s="134"/>
      <c r="K32" s="136">
        <f t="shared" si="10"/>
        <v>0</v>
      </c>
      <c r="L32" s="136"/>
      <c r="M32" s="134">
        <v>2</v>
      </c>
      <c r="N32" s="136">
        <f t="shared" si="3"/>
        <v>9.8</v>
      </c>
      <c r="O32" s="179">
        <v>1</v>
      </c>
      <c r="P32" s="134">
        <v>7</v>
      </c>
      <c r="Q32" s="136">
        <f t="shared" si="4"/>
        <v>34.3</v>
      </c>
      <c r="R32" s="135">
        <f t="shared" si="5"/>
        <v>3.5</v>
      </c>
      <c r="S32" s="194"/>
      <c r="T32" s="191"/>
    </row>
    <row r="33" s="112" customFormat="1" ht="18" customHeight="1" spans="1:20">
      <c r="A33" s="149" t="s">
        <v>49</v>
      </c>
      <c r="B33" s="145">
        <v>45275</v>
      </c>
      <c r="C33" s="138">
        <v>46370</v>
      </c>
      <c r="D33" s="134" t="s">
        <v>24</v>
      </c>
      <c r="E33" s="134">
        <v>22</v>
      </c>
      <c r="F33" s="147">
        <v>18.5</v>
      </c>
      <c r="G33" s="136">
        <f t="shared" ref="G33:G46" si="40">E33*F33</f>
        <v>407</v>
      </c>
      <c r="H33" s="134">
        <v>2</v>
      </c>
      <c r="I33" s="135">
        <f t="shared" ref="I33:I46" si="41">E33*H33</f>
        <v>44</v>
      </c>
      <c r="J33" s="134"/>
      <c r="K33" s="136">
        <f t="shared" si="10"/>
        <v>0</v>
      </c>
      <c r="L33" s="136"/>
      <c r="M33" s="134">
        <v>7</v>
      </c>
      <c r="N33" s="136">
        <f t="shared" ref="N33:N46" si="42">M33*F33</f>
        <v>129.5</v>
      </c>
      <c r="O33" s="179">
        <v>14</v>
      </c>
      <c r="P33" s="134">
        <v>15</v>
      </c>
      <c r="Q33" s="136">
        <f t="shared" ref="Q33:Q46" si="43">P33*F33</f>
        <v>277.5</v>
      </c>
      <c r="R33" s="135">
        <f t="shared" ref="R33:R46" si="44">I33+L33-O33</f>
        <v>30</v>
      </c>
      <c r="S33" s="194"/>
      <c r="T33" s="191"/>
    </row>
    <row r="34" s="112" customFormat="1" ht="18" customHeight="1" spans="1:20">
      <c r="A34" s="149" t="s">
        <v>50</v>
      </c>
      <c r="B34" s="145">
        <v>44884</v>
      </c>
      <c r="C34" s="138">
        <v>45614</v>
      </c>
      <c r="D34" s="134" t="s">
        <v>31</v>
      </c>
      <c r="E34" s="134">
        <v>5</v>
      </c>
      <c r="F34" s="147">
        <v>7.8</v>
      </c>
      <c r="G34" s="136">
        <f t="shared" si="40"/>
        <v>39</v>
      </c>
      <c r="H34" s="134">
        <v>1</v>
      </c>
      <c r="I34" s="135">
        <f t="shared" si="41"/>
        <v>5</v>
      </c>
      <c r="J34" s="134"/>
      <c r="K34" s="136">
        <f t="shared" si="10"/>
        <v>0</v>
      </c>
      <c r="L34" s="136"/>
      <c r="M34" s="134"/>
      <c r="N34" s="136">
        <f t="shared" si="42"/>
        <v>0</v>
      </c>
      <c r="O34" s="179"/>
      <c r="P34" s="134">
        <v>5</v>
      </c>
      <c r="Q34" s="136">
        <f t="shared" si="43"/>
        <v>39</v>
      </c>
      <c r="R34" s="135">
        <f t="shared" si="44"/>
        <v>5</v>
      </c>
      <c r="S34" s="194"/>
      <c r="T34" s="191"/>
    </row>
    <row r="35" s="112" customFormat="1" ht="18" customHeight="1" spans="1:20">
      <c r="A35" s="149" t="s">
        <v>51</v>
      </c>
      <c r="B35" s="145">
        <v>45266</v>
      </c>
      <c r="C35" s="138">
        <v>46361</v>
      </c>
      <c r="D35" s="134" t="s">
        <v>31</v>
      </c>
      <c r="E35" s="134">
        <v>6</v>
      </c>
      <c r="F35" s="147">
        <v>14.5</v>
      </c>
      <c r="G35" s="136">
        <f t="shared" si="40"/>
        <v>87</v>
      </c>
      <c r="H35" s="134">
        <v>1.5</v>
      </c>
      <c r="I35" s="135">
        <f t="shared" si="41"/>
        <v>9</v>
      </c>
      <c r="J35" s="134"/>
      <c r="K35" s="136">
        <f t="shared" si="10"/>
        <v>0</v>
      </c>
      <c r="L35" s="136"/>
      <c r="M35" s="134">
        <v>2</v>
      </c>
      <c r="N35" s="136">
        <f t="shared" si="42"/>
        <v>29</v>
      </c>
      <c r="O35" s="179">
        <v>3</v>
      </c>
      <c r="P35" s="134">
        <v>4</v>
      </c>
      <c r="Q35" s="136">
        <f t="shared" si="43"/>
        <v>58</v>
      </c>
      <c r="R35" s="135">
        <f t="shared" si="44"/>
        <v>6</v>
      </c>
      <c r="S35" s="194"/>
      <c r="T35" s="191"/>
    </row>
    <row r="36" s="112" customFormat="1" ht="18" customHeight="1" spans="1:20">
      <c r="A36" s="149" t="s">
        <v>52</v>
      </c>
      <c r="B36" s="145">
        <v>44964</v>
      </c>
      <c r="C36" s="138">
        <v>46059</v>
      </c>
      <c r="D36" s="134" t="s">
        <v>31</v>
      </c>
      <c r="E36" s="134">
        <v>15</v>
      </c>
      <c r="F36" s="147">
        <v>35.1</v>
      </c>
      <c r="G36" s="136">
        <f t="shared" si="40"/>
        <v>526.5</v>
      </c>
      <c r="H36" s="134">
        <v>3</v>
      </c>
      <c r="I36" s="135">
        <f t="shared" si="41"/>
        <v>45</v>
      </c>
      <c r="J36" s="134"/>
      <c r="K36" s="136">
        <f t="shared" si="10"/>
        <v>0</v>
      </c>
      <c r="L36" s="136"/>
      <c r="M36" s="134"/>
      <c r="N36" s="136">
        <f t="shared" si="42"/>
        <v>0</v>
      </c>
      <c r="O36" s="179"/>
      <c r="P36" s="134">
        <v>15</v>
      </c>
      <c r="Q36" s="136">
        <f t="shared" si="43"/>
        <v>526.5</v>
      </c>
      <c r="R36" s="135">
        <f t="shared" si="44"/>
        <v>45</v>
      </c>
      <c r="S36" s="194"/>
      <c r="T36" s="191"/>
    </row>
    <row r="37" s="112" customFormat="1" ht="18.75" customHeight="1" spans="1:20">
      <c r="A37" s="149" t="s">
        <v>53</v>
      </c>
      <c r="B37" s="145"/>
      <c r="C37" s="138"/>
      <c r="D37" s="134" t="s">
        <v>54</v>
      </c>
      <c r="E37" s="134"/>
      <c r="F37" s="147"/>
      <c r="G37" s="136">
        <f t="shared" si="40"/>
        <v>0</v>
      </c>
      <c r="H37" s="134"/>
      <c r="I37" s="135">
        <f t="shared" si="41"/>
        <v>0</v>
      </c>
      <c r="J37" s="134"/>
      <c r="K37" s="136">
        <f t="shared" si="10"/>
        <v>0</v>
      </c>
      <c r="L37" s="136"/>
      <c r="M37" s="134"/>
      <c r="N37" s="136">
        <f t="shared" si="42"/>
        <v>0</v>
      </c>
      <c r="O37" s="179"/>
      <c r="P37" s="134"/>
      <c r="Q37" s="136">
        <f t="shared" si="43"/>
        <v>0</v>
      </c>
      <c r="R37" s="135">
        <f t="shared" si="44"/>
        <v>0</v>
      </c>
      <c r="S37" s="194"/>
      <c r="T37" s="191"/>
    </row>
    <row r="38" s="111" customFormat="1" ht="18" customHeight="1" spans="1:22">
      <c r="A38" s="149" t="s">
        <v>55</v>
      </c>
      <c r="B38" s="145">
        <v>45340</v>
      </c>
      <c r="C38" s="138">
        <v>46070</v>
      </c>
      <c r="D38" s="134" t="s">
        <v>54</v>
      </c>
      <c r="E38" s="134">
        <v>9</v>
      </c>
      <c r="F38" s="147">
        <v>7.7</v>
      </c>
      <c r="G38" s="136">
        <f t="shared" si="40"/>
        <v>69.3</v>
      </c>
      <c r="H38" s="134">
        <v>1</v>
      </c>
      <c r="I38" s="135">
        <f t="shared" si="41"/>
        <v>9</v>
      </c>
      <c r="J38" s="134"/>
      <c r="K38" s="136">
        <f t="shared" si="10"/>
        <v>0</v>
      </c>
      <c r="L38" s="136"/>
      <c r="M38" s="134">
        <v>8</v>
      </c>
      <c r="N38" s="136">
        <f t="shared" si="42"/>
        <v>61.6</v>
      </c>
      <c r="O38" s="179">
        <v>8</v>
      </c>
      <c r="P38" s="134">
        <v>1</v>
      </c>
      <c r="Q38" s="136">
        <f t="shared" si="43"/>
        <v>7.7</v>
      </c>
      <c r="R38" s="135">
        <v>1</v>
      </c>
      <c r="S38" s="194"/>
      <c r="T38" s="192"/>
      <c r="V38" s="195"/>
    </row>
    <row r="39" s="112" customFormat="1" ht="18.75" customHeight="1" spans="1:20">
      <c r="A39" s="149" t="s">
        <v>56</v>
      </c>
      <c r="B39" s="145">
        <v>45295</v>
      </c>
      <c r="C39" s="138">
        <v>46390</v>
      </c>
      <c r="D39" s="134" t="s">
        <v>31</v>
      </c>
      <c r="E39" s="134">
        <v>22</v>
      </c>
      <c r="F39" s="147">
        <v>39.9</v>
      </c>
      <c r="G39" s="136">
        <f t="shared" si="40"/>
        <v>877.8</v>
      </c>
      <c r="H39" s="134">
        <v>4</v>
      </c>
      <c r="I39" s="135">
        <f t="shared" si="41"/>
        <v>88</v>
      </c>
      <c r="J39" s="134"/>
      <c r="K39" s="136">
        <f t="shared" si="10"/>
        <v>0</v>
      </c>
      <c r="L39" s="136"/>
      <c r="M39" s="134">
        <v>7</v>
      </c>
      <c r="N39" s="136">
        <f t="shared" si="42"/>
        <v>279.3</v>
      </c>
      <c r="O39" s="179">
        <v>28</v>
      </c>
      <c r="P39" s="134">
        <v>15</v>
      </c>
      <c r="Q39" s="136">
        <f t="shared" si="43"/>
        <v>598.5</v>
      </c>
      <c r="R39" s="135">
        <f t="shared" si="44"/>
        <v>60</v>
      </c>
      <c r="S39" s="194"/>
      <c r="T39" s="191"/>
    </row>
    <row r="40" s="113" customFormat="1" ht="18" customHeight="1" spans="1:20">
      <c r="A40" s="149" t="s">
        <v>57</v>
      </c>
      <c r="B40" s="150">
        <v>45371</v>
      </c>
      <c r="C40" s="150">
        <v>46465</v>
      </c>
      <c r="D40" s="134" t="s">
        <v>58</v>
      </c>
      <c r="E40" s="134">
        <v>16</v>
      </c>
      <c r="F40" s="147">
        <v>22.5</v>
      </c>
      <c r="G40" s="136">
        <f t="shared" si="40"/>
        <v>360</v>
      </c>
      <c r="H40" s="134">
        <v>2.5</v>
      </c>
      <c r="I40" s="135">
        <f t="shared" si="41"/>
        <v>40</v>
      </c>
      <c r="J40" s="134"/>
      <c r="K40" s="136">
        <f t="shared" si="10"/>
        <v>0</v>
      </c>
      <c r="L40" s="136"/>
      <c r="M40" s="134">
        <v>8</v>
      </c>
      <c r="N40" s="136">
        <f t="shared" si="42"/>
        <v>180</v>
      </c>
      <c r="O40" s="179">
        <v>20</v>
      </c>
      <c r="P40" s="134">
        <v>8</v>
      </c>
      <c r="Q40" s="136">
        <f t="shared" si="43"/>
        <v>180</v>
      </c>
      <c r="R40" s="135">
        <f t="shared" si="44"/>
        <v>20</v>
      </c>
      <c r="S40" s="194"/>
      <c r="T40" s="190"/>
    </row>
    <row r="41" s="113" customFormat="1" ht="18" customHeight="1" spans="1:20">
      <c r="A41" s="149" t="s">
        <v>59</v>
      </c>
      <c r="B41" s="145">
        <v>45575</v>
      </c>
      <c r="C41" s="138">
        <v>46669</v>
      </c>
      <c r="D41" s="134" t="s">
        <v>60</v>
      </c>
      <c r="E41" s="134">
        <v>14</v>
      </c>
      <c r="F41" s="147">
        <v>9.7</v>
      </c>
      <c r="G41" s="136">
        <f t="shared" si="40"/>
        <v>135.8</v>
      </c>
      <c r="H41" s="134">
        <v>1</v>
      </c>
      <c r="I41" s="135">
        <f t="shared" si="41"/>
        <v>14</v>
      </c>
      <c r="J41" s="134"/>
      <c r="K41" s="136">
        <f t="shared" si="10"/>
        <v>0</v>
      </c>
      <c r="L41" s="136"/>
      <c r="M41" s="134"/>
      <c r="N41" s="136">
        <f t="shared" si="42"/>
        <v>0</v>
      </c>
      <c r="O41" s="179"/>
      <c r="P41" s="134">
        <v>14</v>
      </c>
      <c r="Q41" s="136">
        <f t="shared" si="43"/>
        <v>135.8</v>
      </c>
      <c r="R41" s="135">
        <f t="shared" si="44"/>
        <v>14</v>
      </c>
      <c r="S41" s="194"/>
      <c r="T41" s="190"/>
    </row>
    <row r="42" s="113" customFormat="1" ht="18" customHeight="1" spans="1:20">
      <c r="A42" s="149" t="s">
        <v>61</v>
      </c>
      <c r="B42" s="145">
        <v>45063</v>
      </c>
      <c r="C42" s="138">
        <v>46158</v>
      </c>
      <c r="D42" s="134" t="s">
        <v>54</v>
      </c>
      <c r="E42" s="134">
        <v>5</v>
      </c>
      <c r="F42" s="147">
        <v>4.1</v>
      </c>
      <c r="G42" s="136">
        <f t="shared" si="40"/>
        <v>20.5</v>
      </c>
      <c r="H42" s="134">
        <v>0.5</v>
      </c>
      <c r="I42" s="135">
        <f t="shared" si="41"/>
        <v>2.5</v>
      </c>
      <c r="J42" s="134"/>
      <c r="K42" s="136">
        <f t="shared" si="10"/>
        <v>0</v>
      </c>
      <c r="L42" s="136"/>
      <c r="M42" s="134">
        <v>1</v>
      </c>
      <c r="N42" s="136">
        <f t="shared" si="42"/>
        <v>4.1</v>
      </c>
      <c r="O42" s="179">
        <v>0.5</v>
      </c>
      <c r="P42" s="134">
        <v>4</v>
      </c>
      <c r="Q42" s="136">
        <f t="shared" si="43"/>
        <v>16.4</v>
      </c>
      <c r="R42" s="135">
        <f t="shared" si="44"/>
        <v>2</v>
      </c>
      <c r="S42" s="194"/>
      <c r="T42" s="190"/>
    </row>
    <row r="43" ht="18" customHeight="1" spans="1:20">
      <c r="A43" s="151" t="s">
        <v>62</v>
      </c>
      <c r="B43" s="152" t="s">
        <v>63</v>
      </c>
      <c r="C43" s="153"/>
      <c r="D43" s="154" t="s">
        <v>64</v>
      </c>
      <c r="E43" s="155">
        <v>5</v>
      </c>
      <c r="F43" s="156">
        <v>25</v>
      </c>
      <c r="G43" s="136">
        <f t="shared" si="40"/>
        <v>125</v>
      </c>
      <c r="H43" s="154">
        <v>2.5</v>
      </c>
      <c r="I43" s="135">
        <f t="shared" si="41"/>
        <v>12.5</v>
      </c>
      <c r="J43" s="134"/>
      <c r="K43" s="136">
        <f t="shared" si="10"/>
        <v>0</v>
      </c>
      <c r="L43" s="136"/>
      <c r="M43" s="134"/>
      <c r="N43" s="136">
        <f t="shared" si="42"/>
        <v>0</v>
      </c>
      <c r="O43" s="179"/>
      <c r="P43" s="155">
        <v>5</v>
      </c>
      <c r="Q43" s="196">
        <f t="shared" si="43"/>
        <v>125</v>
      </c>
      <c r="R43" s="197">
        <f t="shared" si="44"/>
        <v>12.5</v>
      </c>
      <c r="S43" s="194"/>
      <c r="T43" s="190"/>
    </row>
    <row r="44" s="114" customFormat="1" ht="18" customHeight="1" spans="1:20">
      <c r="A44" s="151" t="s">
        <v>65</v>
      </c>
      <c r="B44" s="152" t="s">
        <v>63</v>
      </c>
      <c r="C44" s="153"/>
      <c r="D44" s="154" t="s">
        <v>64</v>
      </c>
      <c r="E44" s="155">
        <v>9</v>
      </c>
      <c r="F44" s="156">
        <v>80</v>
      </c>
      <c r="G44" s="136">
        <f t="shared" si="40"/>
        <v>720</v>
      </c>
      <c r="H44" s="154">
        <v>8</v>
      </c>
      <c r="I44" s="135">
        <f t="shared" si="41"/>
        <v>72</v>
      </c>
      <c r="J44" s="134"/>
      <c r="K44" s="136">
        <f t="shared" si="10"/>
        <v>0</v>
      </c>
      <c r="L44" s="136"/>
      <c r="M44" s="134"/>
      <c r="N44" s="136">
        <f t="shared" si="42"/>
        <v>0</v>
      </c>
      <c r="O44" s="179"/>
      <c r="P44" s="155">
        <v>9</v>
      </c>
      <c r="Q44" s="196">
        <f t="shared" si="43"/>
        <v>720</v>
      </c>
      <c r="R44" s="197">
        <f t="shared" si="44"/>
        <v>72</v>
      </c>
      <c r="S44" s="194"/>
      <c r="T44" s="190"/>
    </row>
    <row r="45" ht="18" customHeight="1" spans="1:20">
      <c r="A45" s="151" t="s">
        <v>66</v>
      </c>
      <c r="B45" s="152" t="s">
        <v>63</v>
      </c>
      <c r="C45" s="153"/>
      <c r="D45" s="154" t="s">
        <v>64</v>
      </c>
      <c r="E45" s="155">
        <v>16</v>
      </c>
      <c r="F45" s="156">
        <v>45</v>
      </c>
      <c r="G45" s="136">
        <f t="shared" si="40"/>
        <v>720</v>
      </c>
      <c r="H45" s="154">
        <v>4.5</v>
      </c>
      <c r="I45" s="135">
        <f t="shared" si="41"/>
        <v>72</v>
      </c>
      <c r="J45" s="134"/>
      <c r="K45" s="136">
        <f t="shared" si="10"/>
        <v>0</v>
      </c>
      <c r="L45" s="136"/>
      <c r="M45" s="134"/>
      <c r="N45" s="136">
        <f t="shared" si="42"/>
        <v>0</v>
      </c>
      <c r="O45" s="179"/>
      <c r="P45" s="155">
        <v>16</v>
      </c>
      <c r="Q45" s="196">
        <f t="shared" si="43"/>
        <v>720</v>
      </c>
      <c r="R45" s="197">
        <f t="shared" si="44"/>
        <v>72</v>
      </c>
      <c r="S45" s="194"/>
      <c r="T45" s="190"/>
    </row>
    <row r="46" s="115" customFormat="1" ht="18.75" customHeight="1" spans="1:20">
      <c r="A46" s="151" t="s">
        <v>67</v>
      </c>
      <c r="B46" s="152" t="s">
        <v>63</v>
      </c>
      <c r="C46" s="153"/>
      <c r="D46" s="154" t="s">
        <v>68</v>
      </c>
      <c r="E46" s="155">
        <v>11</v>
      </c>
      <c r="F46" s="156">
        <v>5</v>
      </c>
      <c r="G46" s="136">
        <f t="shared" si="40"/>
        <v>55</v>
      </c>
      <c r="H46" s="154">
        <v>0.5</v>
      </c>
      <c r="I46" s="135">
        <f t="shared" si="41"/>
        <v>5.5</v>
      </c>
      <c r="J46" s="134"/>
      <c r="K46" s="136">
        <f t="shared" si="10"/>
        <v>0</v>
      </c>
      <c r="L46" s="136"/>
      <c r="M46" s="134"/>
      <c r="N46" s="136">
        <f t="shared" si="42"/>
        <v>0</v>
      </c>
      <c r="O46" s="179"/>
      <c r="P46" s="155">
        <v>11</v>
      </c>
      <c r="Q46" s="196">
        <f t="shared" si="43"/>
        <v>55</v>
      </c>
      <c r="R46" s="197">
        <f t="shared" si="44"/>
        <v>5.5</v>
      </c>
      <c r="S46" s="198"/>
      <c r="T46" s="190"/>
    </row>
    <row r="47" customFormat="1" ht="19.5" customHeight="1" spans="1:20">
      <c r="A47" s="157"/>
      <c r="B47" s="157" t="s">
        <v>69</v>
      </c>
      <c r="C47" s="157"/>
      <c r="D47" s="157"/>
      <c r="E47" s="157"/>
      <c r="F47" s="158"/>
      <c r="G47" s="159">
        <f>SUM(G4:G46)</f>
        <v>16363.04</v>
      </c>
      <c r="H47" s="159"/>
      <c r="I47" s="180">
        <f>SUM(I4:I46)</f>
        <v>1628.2</v>
      </c>
      <c r="J47" s="159"/>
      <c r="K47" s="180">
        <f>SUM(K4:K46)</f>
        <v>3134.6</v>
      </c>
      <c r="L47" s="180">
        <f>SUM(L4:L46)</f>
        <v>295</v>
      </c>
      <c r="M47" s="159"/>
      <c r="N47" s="159">
        <f>SUM(N4:N46)</f>
        <v>6206.76</v>
      </c>
      <c r="O47" s="159">
        <f>SUM(O4:O46)</f>
        <v>610</v>
      </c>
      <c r="P47" s="159"/>
      <c r="Q47" s="159">
        <f>SUM(Q4:Q46)</f>
        <v>13290.88</v>
      </c>
      <c r="R47" s="180">
        <f>SUM(R4:R46)</f>
        <v>1313.2</v>
      </c>
      <c r="S47" s="199"/>
      <c r="T47" s="200"/>
    </row>
    <row r="48" customFormat="1" customHeight="1" spans="1:19">
      <c r="A48" s="160" t="s">
        <v>70</v>
      </c>
      <c r="B48" s="160"/>
      <c r="C48" s="161"/>
      <c r="D48" s="162"/>
      <c r="E48" s="163"/>
      <c r="F48" s="164"/>
      <c r="G48" s="165"/>
      <c r="H48" s="164"/>
      <c r="I48" s="181"/>
      <c r="J48" s="164"/>
      <c r="K48" s="164"/>
      <c r="L48" s="165"/>
      <c r="M48" s="182"/>
      <c r="N48" s="164"/>
      <c r="O48" s="183"/>
      <c r="P48" s="164"/>
      <c r="Q48" s="164"/>
      <c r="R48" s="182"/>
      <c r="S48" s="162"/>
    </row>
    <row r="49" s="71" customFormat="1" customHeight="1" spans="1:19">
      <c r="A49" s="166"/>
      <c r="B49" s="166"/>
      <c r="C49" s="166"/>
      <c r="D49" s="166"/>
      <c r="E49" s="167"/>
      <c r="F49" s="168"/>
      <c r="G49" s="168"/>
      <c r="H49" s="168"/>
      <c r="I49" s="168"/>
      <c r="J49" s="168"/>
      <c r="K49" s="168"/>
      <c r="L49" s="168"/>
      <c r="M49" s="172"/>
      <c r="N49" s="168"/>
      <c r="O49" s="172"/>
      <c r="P49" s="168"/>
      <c r="Q49" s="168"/>
      <c r="R49" s="172"/>
      <c r="S49" s="166"/>
    </row>
    <row r="50" customHeight="1" spans="1:19">
      <c r="A50" s="169" t="s">
        <v>71</v>
      </c>
      <c r="B50" s="170"/>
      <c r="C50" s="170"/>
      <c r="D50" s="170"/>
      <c r="E50" s="171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0"/>
    </row>
    <row r="51" customHeight="1" spans="1:19">
      <c r="A51" s="173"/>
      <c r="B51" s="173"/>
      <c r="C51" s="173"/>
      <c r="D51" s="173"/>
      <c r="E51" s="167"/>
      <c r="F51" s="168"/>
      <c r="G51" s="174"/>
      <c r="H51" s="168"/>
      <c r="I51" s="184"/>
      <c r="J51" s="172"/>
      <c r="K51" s="185"/>
      <c r="L51" s="185"/>
      <c r="M51" s="172"/>
      <c r="N51" s="185"/>
      <c r="O51" s="186"/>
      <c r="P51" s="172"/>
      <c r="Q51" s="185"/>
      <c r="R51" s="186"/>
      <c r="S51" s="173"/>
    </row>
    <row r="52" customHeight="1" spans="1:19">
      <c r="A52" s="173"/>
      <c r="B52" s="173"/>
      <c r="C52" s="173"/>
      <c r="D52" s="173"/>
      <c r="E52" s="167"/>
      <c r="F52" s="168"/>
      <c r="G52" s="174"/>
      <c r="H52" s="168"/>
      <c r="I52" s="187"/>
      <c r="J52" s="187"/>
      <c r="K52" s="188"/>
      <c r="L52" s="159"/>
      <c r="M52" s="180"/>
      <c r="N52" s="180"/>
      <c r="O52" s="186"/>
      <c r="P52" s="172"/>
      <c r="Q52" s="185"/>
      <c r="R52" s="186"/>
      <c r="S52" s="201"/>
    </row>
  </sheetData>
  <autoFilter ref="A3:S50">
    <extLst/>
  </autoFilter>
  <mergeCells count="6">
    <mergeCell ref="A1:S1"/>
    <mergeCell ref="E2:I2"/>
    <mergeCell ref="J2:O2"/>
    <mergeCell ref="P2:R2"/>
    <mergeCell ref="A48:B48"/>
    <mergeCell ref="A50:S50"/>
  </mergeCells>
  <pageMargins left="0.118055555555556" right="0.118055555555556" top="0.118055555555556" bottom="0.118055555555556" header="0.313888888888889" footer="0.313888888888889"/>
  <pageSetup paperSize="9" orientation="landscape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workbookViewId="0">
      <selection activeCell="G3" sqref="G3"/>
    </sheetView>
  </sheetViews>
  <sheetFormatPr defaultColWidth="8.875" defaultRowHeight="12"/>
  <cols>
    <col min="1" max="1" width="15" style="72" customWidth="1"/>
    <col min="2" max="2" width="17" style="72" customWidth="1"/>
    <col min="3" max="3" width="14.875" style="72" customWidth="1"/>
    <col min="4" max="4" width="8.125" style="72" customWidth="1"/>
    <col min="5" max="5" width="7.75" style="72" customWidth="1"/>
    <col min="6" max="6" width="6" style="72" customWidth="1"/>
    <col min="7" max="7" width="11.625" style="72" customWidth="1"/>
    <col min="8" max="8" width="10.25" style="72" customWidth="1"/>
    <col min="9" max="9" width="10.625" style="72" customWidth="1"/>
    <col min="10" max="10" width="11.75" style="72" customWidth="1"/>
    <col min="11" max="11" width="15.875" style="72" customWidth="1"/>
    <col min="12" max="16384" width="8.875" style="72"/>
  </cols>
  <sheetData>
    <row r="1" ht="24.75" customHeight="1" spans="1:11">
      <c r="A1" s="73" t="s">
        <v>72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ht="28.5" spans="1:11">
      <c r="A2" s="74"/>
      <c r="B2" s="74" t="s">
        <v>73</v>
      </c>
      <c r="C2" s="74" t="s">
        <v>74</v>
      </c>
      <c r="D2" s="74" t="s">
        <v>75</v>
      </c>
      <c r="E2" s="74" t="s">
        <v>76</v>
      </c>
      <c r="F2" s="74" t="s">
        <v>77</v>
      </c>
      <c r="G2" s="74" t="s">
        <v>78</v>
      </c>
      <c r="H2" s="74" t="s">
        <v>79</v>
      </c>
      <c r="I2" s="74" t="s">
        <v>80</v>
      </c>
      <c r="J2" s="74" t="s">
        <v>81</v>
      </c>
      <c r="K2" s="74"/>
    </row>
    <row r="3" ht="18" customHeight="1" spans="1:11">
      <c r="A3" s="75" t="s">
        <v>82</v>
      </c>
      <c r="B3" s="74">
        <v>16363.04</v>
      </c>
      <c r="C3" s="74">
        <v>3134.6</v>
      </c>
      <c r="D3" s="74">
        <v>3134.6</v>
      </c>
      <c r="E3" s="74"/>
      <c r="F3" s="74"/>
      <c r="G3" s="74">
        <v>6206.76</v>
      </c>
      <c r="H3" s="74"/>
      <c r="I3" s="74">
        <v>6206.76</v>
      </c>
      <c r="J3" s="74">
        <v>13290.88</v>
      </c>
      <c r="K3" s="74"/>
    </row>
    <row r="4" ht="19.5" customHeight="1" spans="1:11">
      <c r="A4" s="74" t="s">
        <v>83</v>
      </c>
      <c r="B4" s="74">
        <v>1628.2</v>
      </c>
      <c r="C4" s="74">
        <v>295</v>
      </c>
      <c r="D4" s="74">
        <v>295</v>
      </c>
      <c r="E4" s="74"/>
      <c r="F4" s="74"/>
      <c r="G4" s="74">
        <v>610</v>
      </c>
      <c r="H4" s="74"/>
      <c r="I4" s="74">
        <v>610</v>
      </c>
      <c r="J4" s="74">
        <v>1313.2</v>
      </c>
      <c r="K4" s="74"/>
    </row>
    <row r="5" ht="18.75" customHeight="1" spans="1:11">
      <c r="A5" s="76" t="s">
        <v>84</v>
      </c>
      <c r="B5" s="77"/>
      <c r="C5" s="77"/>
      <c r="D5" s="77"/>
      <c r="E5" s="77"/>
      <c r="F5" s="77"/>
      <c r="G5" s="77"/>
      <c r="H5" s="77"/>
      <c r="I5" s="77"/>
      <c r="J5" s="77"/>
      <c r="K5" s="90"/>
    </row>
    <row r="6" ht="28.5" spans="1:11">
      <c r="A6" s="74" t="s">
        <v>85</v>
      </c>
      <c r="B6" s="74" t="s">
        <v>86</v>
      </c>
      <c r="C6" s="74" t="s">
        <v>4</v>
      </c>
      <c r="D6" s="74" t="s">
        <v>87</v>
      </c>
      <c r="E6" s="74" t="s">
        <v>7</v>
      </c>
      <c r="F6" s="74" t="s">
        <v>88</v>
      </c>
      <c r="G6" s="74" t="s">
        <v>89</v>
      </c>
      <c r="H6" s="74" t="s">
        <v>90</v>
      </c>
      <c r="I6" s="74" t="s">
        <v>91</v>
      </c>
      <c r="J6" s="74" t="s">
        <v>92</v>
      </c>
      <c r="K6" s="74" t="s">
        <v>93</v>
      </c>
    </row>
    <row r="7" ht="19.5" customHeight="1" spans="1:11">
      <c r="A7" s="78">
        <v>45418</v>
      </c>
      <c r="B7" s="79" t="s">
        <v>94</v>
      </c>
      <c r="C7" s="6" t="s">
        <v>95</v>
      </c>
      <c r="D7" s="80" t="s">
        <v>96</v>
      </c>
      <c r="E7" s="80" t="s">
        <v>24</v>
      </c>
      <c r="F7" s="80">
        <v>6</v>
      </c>
      <c r="G7" s="74">
        <v>34.5</v>
      </c>
      <c r="H7" s="80">
        <f>F7*G7</f>
        <v>207</v>
      </c>
      <c r="I7" s="80">
        <v>3.5</v>
      </c>
      <c r="J7" s="91">
        <f>F7*I7</f>
        <v>21</v>
      </c>
      <c r="K7" s="79">
        <v>18675746188</v>
      </c>
    </row>
    <row r="8" ht="17.25" customHeight="1" spans="1:14">
      <c r="A8" s="81"/>
      <c r="B8" s="82"/>
      <c r="C8" s="74" t="s">
        <v>97</v>
      </c>
      <c r="D8" s="80" t="s">
        <v>98</v>
      </c>
      <c r="E8" s="74" t="s">
        <v>31</v>
      </c>
      <c r="F8" s="80">
        <v>6</v>
      </c>
      <c r="G8" s="80">
        <v>43.8</v>
      </c>
      <c r="H8" s="80">
        <f t="shared" ref="H8" si="0">F8*G8</f>
        <v>262.8</v>
      </c>
      <c r="I8" s="80">
        <v>4</v>
      </c>
      <c r="J8" s="91">
        <f t="shared" ref="J8" si="1">F8*I8</f>
        <v>24</v>
      </c>
      <c r="K8" s="82"/>
      <c r="N8" s="92"/>
    </row>
    <row r="9" ht="18.75" customHeight="1" spans="1:11">
      <c r="A9" s="83">
        <v>45426</v>
      </c>
      <c r="B9" s="6" t="s">
        <v>99</v>
      </c>
      <c r="C9" s="6" t="s">
        <v>100</v>
      </c>
      <c r="D9" s="84" t="s">
        <v>101</v>
      </c>
      <c r="E9" s="84" t="s">
        <v>24</v>
      </c>
      <c r="F9" s="84">
        <v>3</v>
      </c>
      <c r="G9" s="84">
        <v>110.9</v>
      </c>
      <c r="H9" s="84">
        <v>332.7</v>
      </c>
      <c r="I9" s="84">
        <v>10</v>
      </c>
      <c r="J9" s="93">
        <v>30</v>
      </c>
      <c r="K9" s="6">
        <v>13360308219</v>
      </c>
    </row>
    <row r="10" ht="18.75" customHeight="1" spans="1:15">
      <c r="A10" s="83">
        <v>45432</v>
      </c>
      <c r="B10" s="6" t="s">
        <v>102</v>
      </c>
      <c r="C10" s="6" t="s">
        <v>100</v>
      </c>
      <c r="D10" s="84" t="s">
        <v>101</v>
      </c>
      <c r="E10" s="84" t="s">
        <v>24</v>
      </c>
      <c r="F10" s="84">
        <v>10</v>
      </c>
      <c r="G10" s="84">
        <v>99.8</v>
      </c>
      <c r="H10" s="84">
        <v>998</v>
      </c>
      <c r="I10" s="84">
        <v>10</v>
      </c>
      <c r="J10" s="93">
        <v>100</v>
      </c>
      <c r="K10" s="6">
        <v>13322833689</v>
      </c>
      <c r="O10" s="94"/>
    </row>
    <row r="11" ht="18.75" customHeight="1" spans="1:11">
      <c r="A11" s="85">
        <v>45434</v>
      </c>
      <c r="B11" s="5" t="s">
        <v>103</v>
      </c>
      <c r="C11" s="6" t="s">
        <v>104</v>
      </c>
      <c r="D11" s="84" t="s">
        <v>105</v>
      </c>
      <c r="E11" s="84" t="s">
        <v>24</v>
      </c>
      <c r="F11" s="84">
        <v>5</v>
      </c>
      <c r="G11" s="84">
        <v>119.8</v>
      </c>
      <c r="H11" s="84">
        <v>599</v>
      </c>
      <c r="I11" s="84">
        <v>10</v>
      </c>
      <c r="J11" s="93">
        <v>50</v>
      </c>
      <c r="K11" s="5">
        <v>13928204489</v>
      </c>
    </row>
    <row r="12" ht="18.75" customHeight="1" spans="1:11">
      <c r="A12" s="86"/>
      <c r="B12" s="9"/>
      <c r="C12" s="6" t="s">
        <v>106</v>
      </c>
      <c r="D12" s="84" t="s">
        <v>98</v>
      </c>
      <c r="E12" s="6" t="s">
        <v>31</v>
      </c>
      <c r="F12" s="84">
        <v>5</v>
      </c>
      <c r="G12" s="84">
        <v>55.9</v>
      </c>
      <c r="H12" s="84">
        <v>279.5</v>
      </c>
      <c r="I12" s="84">
        <v>6</v>
      </c>
      <c r="J12" s="93">
        <v>30</v>
      </c>
      <c r="K12" s="9"/>
    </row>
    <row r="13" ht="18.75" customHeight="1" spans="1:11">
      <c r="A13" s="85">
        <v>45442</v>
      </c>
      <c r="B13" s="5" t="s">
        <v>107</v>
      </c>
      <c r="C13" s="6" t="s">
        <v>104</v>
      </c>
      <c r="D13" s="84" t="s">
        <v>105</v>
      </c>
      <c r="E13" s="84" t="s">
        <v>24</v>
      </c>
      <c r="F13" s="84">
        <v>2</v>
      </c>
      <c r="G13" s="84">
        <v>119.8</v>
      </c>
      <c r="H13" s="84">
        <v>239.6</v>
      </c>
      <c r="I13" s="84">
        <v>10</v>
      </c>
      <c r="J13" s="93">
        <v>20</v>
      </c>
      <c r="K13" s="5">
        <v>13928204489</v>
      </c>
    </row>
    <row r="14" ht="18.75" customHeight="1" spans="1:11">
      <c r="A14" s="86"/>
      <c r="B14" s="9"/>
      <c r="C14" s="6" t="s">
        <v>106</v>
      </c>
      <c r="D14" s="84" t="s">
        <v>98</v>
      </c>
      <c r="E14" s="6" t="s">
        <v>31</v>
      </c>
      <c r="F14" s="84">
        <v>2</v>
      </c>
      <c r="G14" s="84">
        <v>108</v>
      </c>
      <c r="H14" s="84">
        <v>216</v>
      </c>
      <c r="I14" s="84">
        <v>10</v>
      </c>
      <c r="J14" s="93">
        <v>20</v>
      </c>
      <c r="K14" s="9"/>
    </row>
    <row r="15" ht="20.25" customHeight="1" spans="1:11">
      <c r="A15" s="87" t="s">
        <v>108</v>
      </c>
      <c r="B15" s="12"/>
      <c r="C15" s="6"/>
      <c r="D15" s="84"/>
      <c r="E15" s="84"/>
      <c r="F15" s="84"/>
      <c r="G15" s="84"/>
      <c r="H15" s="84">
        <f>SUM(H7:H14)</f>
        <v>3134.6</v>
      </c>
      <c r="I15" s="84"/>
      <c r="J15" s="93">
        <f>SUM(J7:J14)</f>
        <v>295</v>
      </c>
      <c r="K15" s="6"/>
    </row>
    <row r="16" ht="20.25" customHeight="1" spans="1:11">
      <c r="A16" s="88"/>
      <c r="B16" s="88"/>
      <c r="C16" s="88"/>
      <c r="D16" s="88"/>
      <c r="E16" s="88"/>
      <c r="F16" s="89"/>
      <c r="G16" s="88"/>
      <c r="H16" s="88"/>
      <c r="I16" s="88"/>
      <c r="J16" s="88"/>
      <c r="K16" s="88"/>
    </row>
    <row r="17" ht="20.25" customHeight="1" spans="1:1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ht="20.25" customHeight="1"/>
    <row r="19" ht="20.25" customHeight="1"/>
    <row r="20" ht="20.25" customHeight="1"/>
    <row r="21" ht="20.25" customHeight="1"/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customFormat="1" ht="18" customHeight="1" spans="1:15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</row>
    <row r="33" s="70" customFormat="1" ht="24.95" customHeight="1" spans="1:1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95"/>
      <c r="M33" s="96"/>
      <c r="N33" s="97"/>
      <c r="O33" s="97"/>
    </row>
    <row r="34" s="71" customFormat="1" ht="24.95" customHeight="1" spans="1:15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98"/>
      <c r="M34" s="99"/>
      <c r="N34" s="100"/>
      <c r="O34" s="101"/>
    </row>
    <row r="35" s="71" customFormat="1" ht="24.95" customHeight="1" spans="1:15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102"/>
      <c r="M35" s="103"/>
      <c r="N35" s="104"/>
      <c r="O35" s="101"/>
    </row>
    <row r="36" s="71" customFormat="1" ht="24.95" customHeight="1" spans="1:15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105"/>
      <c r="M36" s="106"/>
      <c r="N36" s="97"/>
      <c r="O36" s="101"/>
    </row>
  </sheetData>
  <mergeCells count="11">
    <mergeCell ref="A1:K1"/>
    <mergeCell ref="A5:K5"/>
    <mergeCell ref="A7:A8"/>
    <mergeCell ref="A11:A12"/>
    <mergeCell ref="A13:A14"/>
    <mergeCell ref="B7:B8"/>
    <mergeCell ref="B11:B12"/>
    <mergeCell ref="B13:B14"/>
    <mergeCell ref="K7:K8"/>
    <mergeCell ref="K11:K12"/>
    <mergeCell ref="K13:K14"/>
  </mergeCells>
  <pageMargins left="0.748031496062992" right="0.748031496062992" top="0.6" bottom="0.61" header="0.511811023622047" footer="0.511811023622047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8"/>
  <sheetViews>
    <sheetView workbookViewId="0">
      <selection activeCell="J8" sqref="J8:J12"/>
    </sheetView>
  </sheetViews>
  <sheetFormatPr defaultColWidth="8.875" defaultRowHeight="11.25"/>
  <cols>
    <col min="1" max="1" width="2.5" style="26" customWidth="1"/>
    <col min="2" max="2" width="13.125" style="26" customWidth="1"/>
    <col min="3" max="3" width="7.875" style="26" customWidth="1"/>
    <col min="4" max="4" width="7.25" style="26" customWidth="1"/>
    <col min="5" max="5" width="3.875" style="26" customWidth="1"/>
    <col min="6" max="6" width="8.125" style="26" customWidth="1"/>
    <col min="7" max="7" width="5.5" style="26" customWidth="1"/>
    <col min="8" max="8" width="6" style="26" customWidth="1"/>
    <col min="9" max="9" width="6.25" style="26" customWidth="1"/>
    <col min="10" max="10" width="8.875" style="26"/>
    <col min="11" max="11" width="11.125" style="26" customWidth="1"/>
    <col min="12" max="12" width="8" style="26" customWidth="1"/>
    <col min="13" max="16384" width="8.875" style="26"/>
  </cols>
  <sheetData>
    <row r="1" spans="1:12">
      <c r="A1" s="27" t="s">
        <v>109</v>
      </c>
      <c r="B1" s="28"/>
      <c r="C1" s="28"/>
      <c r="D1" s="28"/>
      <c r="E1" s="28"/>
      <c r="F1" s="28"/>
      <c r="G1" s="28"/>
      <c r="H1" s="28"/>
      <c r="I1" s="28"/>
      <c r="J1" s="27"/>
      <c r="K1" s="27"/>
      <c r="L1" s="27"/>
    </row>
    <row r="2" ht="45.75" customHeight="1" spans="1:12">
      <c r="A2" s="29" t="s">
        <v>110</v>
      </c>
      <c r="B2" s="30" t="s">
        <v>4</v>
      </c>
      <c r="C2" s="30" t="s">
        <v>87</v>
      </c>
      <c r="D2" s="30" t="s">
        <v>90</v>
      </c>
      <c r="E2" s="30" t="s">
        <v>88</v>
      </c>
      <c r="F2" s="30" t="s">
        <v>111</v>
      </c>
      <c r="G2" s="30" t="s">
        <v>112</v>
      </c>
      <c r="H2" s="30" t="s">
        <v>92</v>
      </c>
      <c r="I2" s="30" t="s">
        <v>92</v>
      </c>
      <c r="J2" s="30" t="s">
        <v>113</v>
      </c>
      <c r="K2" s="30" t="s">
        <v>114</v>
      </c>
      <c r="L2" s="30" t="s">
        <v>115</v>
      </c>
    </row>
    <row r="3" ht="18.95" customHeight="1" spans="1:12">
      <c r="A3" s="29"/>
      <c r="B3" s="30" t="s">
        <v>97</v>
      </c>
      <c r="C3" s="30" t="s">
        <v>116</v>
      </c>
      <c r="D3" s="30">
        <v>98.4</v>
      </c>
      <c r="E3" s="30">
        <v>1</v>
      </c>
      <c r="F3" s="30">
        <v>98.4</v>
      </c>
      <c r="G3" s="30">
        <v>10</v>
      </c>
      <c r="H3" s="30">
        <v>10</v>
      </c>
      <c r="I3" s="30">
        <v>10</v>
      </c>
      <c r="J3" s="35" t="s">
        <v>117</v>
      </c>
      <c r="K3" s="35">
        <v>18124806023</v>
      </c>
      <c r="L3" s="36">
        <v>45418</v>
      </c>
    </row>
    <row r="4" s="22" customFormat="1" ht="18.95" customHeight="1" spans="1:12">
      <c r="A4" s="31"/>
      <c r="B4" s="32" t="s">
        <v>118</v>
      </c>
      <c r="C4" s="33" t="s">
        <v>105</v>
      </c>
      <c r="D4" s="30">
        <v>63.9</v>
      </c>
      <c r="E4" s="30">
        <v>1</v>
      </c>
      <c r="F4" s="30">
        <v>63.9</v>
      </c>
      <c r="G4" s="30">
        <v>6</v>
      </c>
      <c r="H4" s="30">
        <v>6</v>
      </c>
      <c r="I4" s="37">
        <v>10</v>
      </c>
      <c r="J4" s="37" t="s">
        <v>119</v>
      </c>
      <c r="K4" s="35"/>
      <c r="L4" s="38">
        <v>45418</v>
      </c>
    </row>
    <row r="5" ht="18.95" customHeight="1" spans="1:12">
      <c r="A5" s="29"/>
      <c r="B5" s="30" t="s">
        <v>120</v>
      </c>
      <c r="C5" s="30" t="s">
        <v>121</v>
      </c>
      <c r="D5" s="30">
        <v>24.5</v>
      </c>
      <c r="E5" s="30">
        <v>1</v>
      </c>
      <c r="F5" s="30">
        <v>24.5</v>
      </c>
      <c r="G5" s="30">
        <v>2.5</v>
      </c>
      <c r="H5" s="30">
        <v>2.5</v>
      </c>
      <c r="I5" s="39"/>
      <c r="J5" s="39"/>
      <c r="K5" s="35"/>
      <c r="L5" s="40"/>
    </row>
    <row r="6" ht="18.95" customHeight="1" spans="1:12">
      <c r="A6" s="29"/>
      <c r="B6" s="30" t="s">
        <v>122</v>
      </c>
      <c r="C6" s="30" t="s">
        <v>123</v>
      </c>
      <c r="D6" s="30">
        <v>9.3</v>
      </c>
      <c r="E6" s="30">
        <v>1</v>
      </c>
      <c r="F6" s="30">
        <v>9.3</v>
      </c>
      <c r="G6" s="30">
        <v>1</v>
      </c>
      <c r="H6" s="30">
        <v>1</v>
      </c>
      <c r="I6" s="39"/>
      <c r="J6" s="39"/>
      <c r="K6" s="35"/>
      <c r="L6" s="40"/>
    </row>
    <row r="7" ht="18.95" customHeight="1" spans="1:12">
      <c r="A7" s="29"/>
      <c r="B7" s="30" t="s">
        <v>61</v>
      </c>
      <c r="C7" s="30" t="s">
        <v>124</v>
      </c>
      <c r="D7" s="30">
        <v>4.1</v>
      </c>
      <c r="E7" s="30">
        <v>1</v>
      </c>
      <c r="F7" s="30">
        <v>4.1</v>
      </c>
      <c r="G7" s="30">
        <v>0.5</v>
      </c>
      <c r="H7" s="30">
        <v>0.5</v>
      </c>
      <c r="I7" s="41"/>
      <c r="J7" s="41"/>
      <c r="K7" s="35"/>
      <c r="L7" s="42"/>
    </row>
    <row r="8" s="22" customFormat="1" ht="18.95" customHeight="1" spans="1:12">
      <c r="A8" s="31"/>
      <c r="B8" s="30" t="s">
        <v>125</v>
      </c>
      <c r="C8" s="30" t="s">
        <v>126</v>
      </c>
      <c r="D8" s="30">
        <v>20.4</v>
      </c>
      <c r="E8" s="30">
        <v>2</v>
      </c>
      <c r="F8" s="30">
        <v>40.8</v>
      </c>
      <c r="G8" s="30">
        <v>2</v>
      </c>
      <c r="H8" s="30">
        <v>4</v>
      </c>
      <c r="I8" s="37">
        <v>20</v>
      </c>
      <c r="J8" s="37" t="s">
        <v>127</v>
      </c>
      <c r="K8" s="37">
        <v>13626032064</v>
      </c>
      <c r="L8" s="38">
        <v>45418</v>
      </c>
    </row>
    <row r="9" s="22" customFormat="1" ht="18.95" customHeight="1" spans="1:12">
      <c r="A9" s="31"/>
      <c r="B9" s="30" t="s">
        <v>128</v>
      </c>
      <c r="C9" s="30" t="s">
        <v>123</v>
      </c>
      <c r="D9" s="30">
        <v>8.33</v>
      </c>
      <c r="E9" s="30">
        <v>2</v>
      </c>
      <c r="F9" s="30">
        <v>16.66</v>
      </c>
      <c r="G9" s="30">
        <v>1</v>
      </c>
      <c r="H9" s="30">
        <v>2</v>
      </c>
      <c r="I9" s="39"/>
      <c r="J9" s="39"/>
      <c r="K9" s="39"/>
      <c r="L9" s="40"/>
    </row>
    <row r="10" ht="18.95" customHeight="1" spans="1:12">
      <c r="A10" s="29"/>
      <c r="B10" s="30" t="s">
        <v>128</v>
      </c>
      <c r="C10" s="30" t="s">
        <v>123</v>
      </c>
      <c r="D10" s="30">
        <v>8.3</v>
      </c>
      <c r="E10" s="30">
        <v>2</v>
      </c>
      <c r="F10" s="30">
        <v>16.6</v>
      </c>
      <c r="G10" s="30">
        <v>1</v>
      </c>
      <c r="H10" s="30">
        <v>2</v>
      </c>
      <c r="I10" s="39"/>
      <c r="J10" s="39"/>
      <c r="K10" s="39"/>
      <c r="L10" s="40"/>
    </row>
    <row r="11" s="23" customFormat="1" ht="18.95" customHeight="1" spans="1:12">
      <c r="A11" s="29"/>
      <c r="B11" s="30" t="s">
        <v>129</v>
      </c>
      <c r="C11" s="30" t="s">
        <v>130</v>
      </c>
      <c r="D11" s="30">
        <v>18.5</v>
      </c>
      <c r="E11" s="30">
        <v>5</v>
      </c>
      <c r="F11" s="30">
        <v>92.5</v>
      </c>
      <c r="G11" s="30">
        <v>2</v>
      </c>
      <c r="H11" s="30">
        <v>10</v>
      </c>
      <c r="I11" s="39"/>
      <c r="J11" s="39"/>
      <c r="K11" s="39"/>
      <c r="L11" s="40"/>
    </row>
    <row r="12" s="22" customFormat="1" ht="18.95" customHeight="1" spans="1:12">
      <c r="A12" s="31"/>
      <c r="B12" s="30" t="s">
        <v>131</v>
      </c>
      <c r="C12" s="30" t="s">
        <v>132</v>
      </c>
      <c r="D12" s="30">
        <v>7.7</v>
      </c>
      <c r="E12" s="30">
        <v>2</v>
      </c>
      <c r="F12" s="30">
        <v>15.4</v>
      </c>
      <c r="G12" s="30">
        <v>1</v>
      </c>
      <c r="H12" s="30">
        <v>2</v>
      </c>
      <c r="I12" s="41"/>
      <c r="J12" s="41"/>
      <c r="K12" s="41"/>
      <c r="L12" s="42"/>
    </row>
    <row r="13" s="22" customFormat="1" ht="18.95" customHeight="1" spans="1:12">
      <c r="A13" s="31"/>
      <c r="B13" s="32" t="s">
        <v>118</v>
      </c>
      <c r="C13" s="33" t="s">
        <v>105</v>
      </c>
      <c r="D13" s="30">
        <v>63.9</v>
      </c>
      <c r="E13" s="30">
        <v>2</v>
      </c>
      <c r="F13" s="30">
        <v>127.8</v>
      </c>
      <c r="G13" s="30">
        <v>6</v>
      </c>
      <c r="H13" s="30">
        <v>12</v>
      </c>
      <c r="I13" s="37">
        <v>20</v>
      </c>
      <c r="J13" s="37" t="s">
        <v>133</v>
      </c>
      <c r="K13" s="37">
        <v>1392327139</v>
      </c>
      <c r="L13" s="38">
        <v>45419</v>
      </c>
    </row>
    <row r="14" s="22" customFormat="1" ht="18.95" customHeight="1" spans="1:12">
      <c r="A14" s="31"/>
      <c r="B14" s="30" t="s">
        <v>97</v>
      </c>
      <c r="C14" s="30" t="s">
        <v>98</v>
      </c>
      <c r="D14" s="30">
        <v>43.8</v>
      </c>
      <c r="E14" s="30">
        <v>1</v>
      </c>
      <c r="F14" s="30">
        <v>43.8</v>
      </c>
      <c r="G14" s="30">
        <v>4</v>
      </c>
      <c r="H14" s="30">
        <v>4</v>
      </c>
      <c r="I14" s="39"/>
      <c r="J14" s="39"/>
      <c r="K14" s="39"/>
      <c r="L14" s="40"/>
    </row>
    <row r="15" s="22" customFormat="1" ht="18.95" customHeight="1" spans="1:12">
      <c r="A15" s="31"/>
      <c r="B15" s="30" t="s">
        <v>134</v>
      </c>
      <c r="C15" s="30" t="s">
        <v>135</v>
      </c>
      <c r="D15" s="30">
        <v>9.7</v>
      </c>
      <c r="E15" s="30">
        <v>2</v>
      </c>
      <c r="F15" s="30">
        <v>19.4</v>
      </c>
      <c r="G15" s="30">
        <v>1</v>
      </c>
      <c r="H15" s="30">
        <v>2</v>
      </c>
      <c r="I15" s="39"/>
      <c r="J15" s="39"/>
      <c r="K15" s="39"/>
      <c r="L15" s="40"/>
    </row>
    <row r="16" s="23" customFormat="1" ht="18.95" customHeight="1" spans="1:12">
      <c r="A16" s="29"/>
      <c r="B16" s="30" t="s">
        <v>129</v>
      </c>
      <c r="C16" s="30" t="s">
        <v>130</v>
      </c>
      <c r="D16" s="30">
        <v>18.5</v>
      </c>
      <c r="E16" s="30">
        <v>1</v>
      </c>
      <c r="F16" s="30">
        <v>18.5</v>
      </c>
      <c r="G16" s="30">
        <v>2</v>
      </c>
      <c r="H16" s="30">
        <v>2</v>
      </c>
      <c r="I16" s="41"/>
      <c r="J16" s="41"/>
      <c r="K16" s="41"/>
      <c r="L16" s="42"/>
    </row>
    <row r="17" s="22" customFormat="1" ht="18.95" customHeight="1" spans="1:12">
      <c r="A17" s="31"/>
      <c r="B17" s="32" t="s">
        <v>118</v>
      </c>
      <c r="C17" s="33" t="s">
        <v>105</v>
      </c>
      <c r="D17" s="30">
        <v>63.9</v>
      </c>
      <c r="E17" s="30">
        <v>1</v>
      </c>
      <c r="F17" s="30">
        <v>63.9</v>
      </c>
      <c r="G17" s="30">
        <v>6</v>
      </c>
      <c r="H17" s="30">
        <v>6</v>
      </c>
      <c r="I17" s="37">
        <v>20</v>
      </c>
      <c r="J17" s="37" t="s">
        <v>136</v>
      </c>
      <c r="K17" s="37">
        <v>18162014931</v>
      </c>
      <c r="L17" s="38">
        <v>45419</v>
      </c>
    </row>
    <row r="18" s="22" customFormat="1" ht="18.95" customHeight="1" spans="1:12">
      <c r="A18" s="31"/>
      <c r="B18" s="30" t="s">
        <v>100</v>
      </c>
      <c r="C18" s="30" t="s">
        <v>101</v>
      </c>
      <c r="D18" s="30">
        <v>105</v>
      </c>
      <c r="E18" s="30">
        <v>1</v>
      </c>
      <c r="F18" s="30">
        <v>105</v>
      </c>
      <c r="G18" s="30">
        <v>10</v>
      </c>
      <c r="H18" s="30">
        <v>10</v>
      </c>
      <c r="I18" s="39"/>
      <c r="J18" s="39"/>
      <c r="K18" s="39"/>
      <c r="L18" s="40"/>
    </row>
    <row r="19" s="22" customFormat="1" ht="18.95" customHeight="1" spans="1:12">
      <c r="A19" s="31"/>
      <c r="B19" s="30" t="s">
        <v>128</v>
      </c>
      <c r="C19" s="30" t="s">
        <v>123</v>
      </c>
      <c r="D19" s="30">
        <v>8.3</v>
      </c>
      <c r="E19" s="30">
        <v>2</v>
      </c>
      <c r="F19" s="30">
        <v>16.6</v>
      </c>
      <c r="G19" s="30">
        <v>1</v>
      </c>
      <c r="H19" s="30">
        <v>2</v>
      </c>
      <c r="I19" s="39"/>
      <c r="J19" s="39"/>
      <c r="K19" s="39"/>
      <c r="L19" s="40"/>
    </row>
    <row r="20" s="22" customFormat="1" ht="18.95" customHeight="1" spans="1:12">
      <c r="A20" s="31"/>
      <c r="B20" s="30" t="s">
        <v>134</v>
      </c>
      <c r="C20" s="30" t="s">
        <v>135</v>
      </c>
      <c r="D20" s="30">
        <v>9.7</v>
      </c>
      <c r="E20" s="30">
        <v>2</v>
      </c>
      <c r="F20" s="30">
        <v>19.4</v>
      </c>
      <c r="G20" s="30">
        <v>1</v>
      </c>
      <c r="H20" s="30">
        <v>2</v>
      </c>
      <c r="I20" s="41"/>
      <c r="J20" s="41"/>
      <c r="K20" s="41"/>
      <c r="L20" s="42"/>
    </row>
    <row r="21" ht="18.95" customHeight="1" spans="1:12">
      <c r="A21" s="29"/>
      <c r="B21" s="30" t="s">
        <v>97</v>
      </c>
      <c r="C21" s="30" t="s">
        <v>116</v>
      </c>
      <c r="D21" s="30">
        <v>98.4</v>
      </c>
      <c r="E21" s="30">
        <v>2</v>
      </c>
      <c r="F21" s="30">
        <v>196.8</v>
      </c>
      <c r="G21" s="30">
        <v>10</v>
      </c>
      <c r="H21" s="30">
        <v>20</v>
      </c>
      <c r="I21" s="30">
        <v>20</v>
      </c>
      <c r="J21" s="30" t="s">
        <v>137</v>
      </c>
      <c r="K21" s="30">
        <v>13710411765</v>
      </c>
      <c r="L21" s="43">
        <v>45419</v>
      </c>
    </row>
    <row r="22" ht="18.95" customHeight="1" spans="1:12">
      <c r="A22" s="31"/>
      <c r="B22" s="32" t="s">
        <v>118</v>
      </c>
      <c r="C22" s="33" t="s">
        <v>105</v>
      </c>
      <c r="D22" s="30">
        <v>63.9</v>
      </c>
      <c r="E22" s="30">
        <v>1</v>
      </c>
      <c r="F22" s="30">
        <v>63.9</v>
      </c>
      <c r="G22" s="30">
        <v>6</v>
      </c>
      <c r="H22" s="30">
        <v>6</v>
      </c>
      <c r="I22" s="37">
        <v>10</v>
      </c>
      <c r="J22" s="44" t="s">
        <v>138</v>
      </c>
      <c r="K22" s="37">
        <v>13326796924</v>
      </c>
      <c r="L22" s="38">
        <v>45420</v>
      </c>
    </row>
    <row r="23" ht="18.95" customHeight="1" spans="1:12">
      <c r="A23" s="29"/>
      <c r="B23" s="30" t="s">
        <v>122</v>
      </c>
      <c r="C23" s="30" t="s">
        <v>123</v>
      </c>
      <c r="D23" s="30">
        <v>9.3</v>
      </c>
      <c r="E23" s="30">
        <v>1</v>
      </c>
      <c r="F23" s="30">
        <v>9.3</v>
      </c>
      <c r="G23" s="30">
        <v>1</v>
      </c>
      <c r="H23" s="30">
        <v>1</v>
      </c>
      <c r="I23" s="39"/>
      <c r="J23" s="45"/>
      <c r="K23" s="39"/>
      <c r="L23" s="40"/>
    </row>
    <row r="24" s="23" customFormat="1" ht="18.95" customHeight="1" spans="1:12">
      <c r="A24" s="29"/>
      <c r="B24" s="30" t="s">
        <v>139</v>
      </c>
      <c r="C24" s="30" t="s">
        <v>130</v>
      </c>
      <c r="D24" s="30">
        <v>14.5</v>
      </c>
      <c r="E24" s="30">
        <v>2</v>
      </c>
      <c r="F24" s="30">
        <v>29</v>
      </c>
      <c r="G24" s="30">
        <v>1.5</v>
      </c>
      <c r="H24" s="30">
        <v>3</v>
      </c>
      <c r="I24" s="41"/>
      <c r="J24" s="46"/>
      <c r="K24" s="41"/>
      <c r="L24" s="42"/>
    </row>
    <row r="25" s="22" customFormat="1" ht="18.95" customHeight="1" spans="1:12">
      <c r="A25" s="31"/>
      <c r="B25" s="30" t="s">
        <v>97</v>
      </c>
      <c r="C25" s="30" t="s">
        <v>98</v>
      </c>
      <c r="D25" s="30">
        <v>43.8</v>
      </c>
      <c r="E25" s="30">
        <v>1</v>
      </c>
      <c r="F25" s="30">
        <v>43.8</v>
      </c>
      <c r="G25" s="30">
        <v>4</v>
      </c>
      <c r="H25" s="30">
        <v>4</v>
      </c>
      <c r="I25" s="37">
        <v>10</v>
      </c>
      <c r="J25" s="44" t="s">
        <v>140</v>
      </c>
      <c r="K25" s="37">
        <v>13420624687</v>
      </c>
      <c r="L25" s="38">
        <v>45421</v>
      </c>
    </row>
    <row r="26" s="23" customFormat="1" ht="18.95" customHeight="1" spans="1:12">
      <c r="A26" s="29"/>
      <c r="B26" s="30" t="s">
        <v>128</v>
      </c>
      <c r="C26" s="30" t="s">
        <v>123</v>
      </c>
      <c r="D26" s="30">
        <v>8.3</v>
      </c>
      <c r="E26" s="30">
        <v>1</v>
      </c>
      <c r="F26" s="30">
        <v>8.3</v>
      </c>
      <c r="G26" s="30">
        <v>1</v>
      </c>
      <c r="H26" s="30">
        <v>1</v>
      </c>
      <c r="I26" s="39"/>
      <c r="J26" s="45"/>
      <c r="K26" s="39"/>
      <c r="L26" s="40"/>
    </row>
    <row r="27" ht="18.95" customHeight="1" spans="1:12">
      <c r="A27" s="29"/>
      <c r="B27" s="32" t="s">
        <v>141</v>
      </c>
      <c r="C27" s="33" t="s">
        <v>142</v>
      </c>
      <c r="D27" s="30">
        <v>22.5</v>
      </c>
      <c r="E27" s="30">
        <v>2</v>
      </c>
      <c r="F27" s="30">
        <v>45</v>
      </c>
      <c r="G27" s="30">
        <v>2.5</v>
      </c>
      <c r="H27" s="30">
        <v>5</v>
      </c>
      <c r="I27" s="41"/>
      <c r="J27" s="46"/>
      <c r="K27" s="41"/>
      <c r="L27" s="42"/>
    </row>
    <row r="28" s="23" customFormat="1" ht="18.95" customHeight="1" spans="1:12">
      <c r="A28" s="29"/>
      <c r="B28" s="32" t="s">
        <v>118</v>
      </c>
      <c r="C28" s="33" t="s">
        <v>105</v>
      </c>
      <c r="D28" s="30">
        <v>63.9</v>
      </c>
      <c r="E28" s="30">
        <v>1</v>
      </c>
      <c r="F28" s="30">
        <v>63.9</v>
      </c>
      <c r="G28" s="30">
        <v>6</v>
      </c>
      <c r="H28" s="30">
        <v>6</v>
      </c>
      <c r="I28" s="37">
        <v>10</v>
      </c>
      <c r="J28" s="44" t="s">
        <v>143</v>
      </c>
      <c r="K28" s="35"/>
      <c r="L28" s="38">
        <v>45421</v>
      </c>
    </row>
    <row r="29" ht="18.95" customHeight="1" spans="1:12">
      <c r="A29" s="29"/>
      <c r="B29" s="30" t="s">
        <v>125</v>
      </c>
      <c r="C29" s="30" t="s">
        <v>126</v>
      </c>
      <c r="D29" s="30">
        <v>20.4</v>
      </c>
      <c r="E29" s="30">
        <v>2</v>
      </c>
      <c r="F29" s="30">
        <v>40.8</v>
      </c>
      <c r="G29" s="30">
        <v>2</v>
      </c>
      <c r="H29" s="30">
        <v>4</v>
      </c>
      <c r="I29" s="41"/>
      <c r="J29" s="46"/>
      <c r="K29" s="35"/>
      <c r="L29" s="42"/>
    </row>
    <row r="30" ht="18.95" customHeight="1" spans="1:12">
      <c r="A30" s="29"/>
      <c r="B30" s="32" t="s">
        <v>118</v>
      </c>
      <c r="C30" s="33" t="s">
        <v>105</v>
      </c>
      <c r="D30" s="30">
        <v>63.9</v>
      </c>
      <c r="E30" s="30">
        <v>3</v>
      </c>
      <c r="F30" s="30">
        <v>191.7</v>
      </c>
      <c r="G30" s="30">
        <v>6</v>
      </c>
      <c r="H30" s="30">
        <v>18</v>
      </c>
      <c r="I30" s="37">
        <v>30</v>
      </c>
      <c r="J30" s="37" t="s">
        <v>144</v>
      </c>
      <c r="K30" s="37">
        <v>13927744362</v>
      </c>
      <c r="L30" s="38">
        <v>45424</v>
      </c>
    </row>
    <row r="31" ht="18.95" customHeight="1" spans="1:12">
      <c r="A31" s="29"/>
      <c r="B31" s="30" t="s">
        <v>97</v>
      </c>
      <c r="C31" s="30" t="s">
        <v>116</v>
      </c>
      <c r="D31" s="30">
        <v>98.4</v>
      </c>
      <c r="E31" s="30">
        <v>1</v>
      </c>
      <c r="F31" s="30">
        <v>98.4</v>
      </c>
      <c r="G31" s="30">
        <v>10</v>
      </c>
      <c r="H31" s="30">
        <v>10</v>
      </c>
      <c r="I31" s="39"/>
      <c r="J31" s="39"/>
      <c r="K31" s="39"/>
      <c r="L31" s="40"/>
    </row>
    <row r="32" ht="18.95" customHeight="1" spans="1:12">
      <c r="A32" s="29"/>
      <c r="B32" s="30" t="s">
        <v>125</v>
      </c>
      <c r="C32" s="30" t="s">
        <v>126</v>
      </c>
      <c r="D32" s="30">
        <v>20.4</v>
      </c>
      <c r="E32" s="30">
        <v>1</v>
      </c>
      <c r="F32" s="30">
        <v>20.4</v>
      </c>
      <c r="G32" s="30">
        <v>2</v>
      </c>
      <c r="H32" s="30">
        <v>2</v>
      </c>
      <c r="I32" s="41"/>
      <c r="J32" s="41"/>
      <c r="K32" s="41"/>
      <c r="L32" s="42"/>
    </row>
    <row r="33" ht="18.95" customHeight="1" spans="1:12">
      <c r="A33" s="29"/>
      <c r="B33" s="32" t="s">
        <v>118</v>
      </c>
      <c r="C33" s="33" t="s">
        <v>105</v>
      </c>
      <c r="D33" s="30">
        <v>63.9</v>
      </c>
      <c r="E33" s="30">
        <v>1</v>
      </c>
      <c r="F33" s="30">
        <v>63.9</v>
      </c>
      <c r="G33" s="30">
        <v>6</v>
      </c>
      <c r="H33" s="30">
        <v>6</v>
      </c>
      <c r="I33" s="37">
        <v>10</v>
      </c>
      <c r="J33" s="37" t="s">
        <v>145</v>
      </c>
      <c r="K33" s="37">
        <v>1350636476</v>
      </c>
      <c r="L33" s="38">
        <v>45424</v>
      </c>
    </row>
    <row r="34" ht="18.95" customHeight="1" spans="1:12">
      <c r="A34" s="29"/>
      <c r="B34" s="30" t="s">
        <v>146</v>
      </c>
      <c r="C34" s="30" t="s">
        <v>147</v>
      </c>
      <c r="D34" s="30">
        <v>39.9</v>
      </c>
      <c r="E34" s="30">
        <v>1</v>
      </c>
      <c r="F34" s="30">
        <v>39.9</v>
      </c>
      <c r="G34" s="30">
        <v>4</v>
      </c>
      <c r="H34" s="30">
        <v>4</v>
      </c>
      <c r="I34" s="41"/>
      <c r="J34" s="41"/>
      <c r="K34" s="41"/>
      <c r="L34" s="42"/>
    </row>
    <row r="35" ht="18.95" customHeight="1" spans="1:12">
      <c r="A35" s="29"/>
      <c r="B35" s="30" t="s">
        <v>100</v>
      </c>
      <c r="C35" s="30" t="s">
        <v>101</v>
      </c>
      <c r="D35" s="30">
        <v>105</v>
      </c>
      <c r="E35" s="30">
        <v>3</v>
      </c>
      <c r="F35" s="30">
        <v>315</v>
      </c>
      <c r="G35" s="30">
        <v>10</v>
      </c>
      <c r="H35" s="30">
        <v>30</v>
      </c>
      <c r="I35" s="30">
        <v>30</v>
      </c>
      <c r="J35" s="35" t="s">
        <v>148</v>
      </c>
      <c r="K35" s="30">
        <v>13703046412</v>
      </c>
      <c r="L35" s="43">
        <v>45424</v>
      </c>
    </row>
    <row r="36" s="24" customFormat="1" ht="18.95" customHeight="1" spans="1:12">
      <c r="A36" s="34"/>
      <c r="B36" s="32" t="s">
        <v>149</v>
      </c>
      <c r="C36" s="33" t="s">
        <v>96</v>
      </c>
      <c r="D36" s="30">
        <v>42</v>
      </c>
      <c r="E36" s="30">
        <v>1</v>
      </c>
      <c r="F36" s="30">
        <v>42</v>
      </c>
      <c r="G36" s="30">
        <v>4</v>
      </c>
      <c r="H36" s="30">
        <v>4</v>
      </c>
      <c r="I36" s="37">
        <v>20</v>
      </c>
      <c r="J36" s="37" t="s">
        <v>150</v>
      </c>
      <c r="K36" s="37">
        <v>17819966497</v>
      </c>
      <c r="L36" s="38">
        <v>45426</v>
      </c>
    </row>
    <row r="37" s="22" customFormat="1" ht="18.95" customHeight="1" spans="1:12">
      <c r="A37" s="31"/>
      <c r="B37" s="30" t="s">
        <v>151</v>
      </c>
      <c r="C37" s="30" t="s">
        <v>152</v>
      </c>
      <c r="D37" s="30">
        <v>60</v>
      </c>
      <c r="E37" s="30">
        <v>1</v>
      </c>
      <c r="F37" s="30">
        <v>60</v>
      </c>
      <c r="G37" s="30">
        <v>6</v>
      </c>
      <c r="H37" s="30">
        <v>6</v>
      </c>
      <c r="I37" s="39"/>
      <c r="J37" s="39"/>
      <c r="K37" s="39"/>
      <c r="L37" s="40"/>
    </row>
    <row r="38" s="22" customFormat="1" ht="18.95" customHeight="1" spans="1:12">
      <c r="A38" s="31"/>
      <c r="B38" s="30" t="s">
        <v>125</v>
      </c>
      <c r="C38" s="30" t="s">
        <v>126</v>
      </c>
      <c r="D38" s="30">
        <v>20.4</v>
      </c>
      <c r="E38" s="30">
        <v>1</v>
      </c>
      <c r="F38" s="30">
        <v>20.4</v>
      </c>
      <c r="G38" s="30">
        <v>2</v>
      </c>
      <c r="H38" s="30">
        <v>2</v>
      </c>
      <c r="I38" s="39"/>
      <c r="J38" s="39"/>
      <c r="K38" s="39"/>
      <c r="L38" s="40"/>
    </row>
    <row r="39" s="23" customFormat="1" ht="18.95" customHeight="1" spans="1:12">
      <c r="A39" s="29"/>
      <c r="B39" s="30" t="s">
        <v>146</v>
      </c>
      <c r="C39" s="30" t="s">
        <v>147</v>
      </c>
      <c r="D39" s="30">
        <v>39.9</v>
      </c>
      <c r="E39" s="30">
        <v>2</v>
      </c>
      <c r="F39" s="30">
        <v>79.8</v>
      </c>
      <c r="G39" s="30">
        <v>4</v>
      </c>
      <c r="H39" s="30">
        <v>8</v>
      </c>
      <c r="I39" s="41"/>
      <c r="J39" s="41"/>
      <c r="K39" s="41"/>
      <c r="L39" s="42"/>
    </row>
    <row r="40" ht="18.95" customHeight="1" spans="1:12">
      <c r="A40" s="29"/>
      <c r="B40" s="30" t="s">
        <v>95</v>
      </c>
      <c r="C40" s="30" t="s">
        <v>96</v>
      </c>
      <c r="D40" s="30">
        <v>34.5</v>
      </c>
      <c r="E40" s="30">
        <v>2</v>
      </c>
      <c r="F40" s="30">
        <v>69</v>
      </c>
      <c r="G40" s="30">
        <v>3.5</v>
      </c>
      <c r="H40" s="30">
        <v>7</v>
      </c>
      <c r="I40" s="37">
        <v>50</v>
      </c>
      <c r="J40" s="37" t="s">
        <v>153</v>
      </c>
      <c r="K40" s="37">
        <v>18144708017</v>
      </c>
      <c r="L40" s="38">
        <v>45426</v>
      </c>
    </row>
    <row r="41" ht="18.95" customHeight="1" spans="1:12">
      <c r="A41" s="29"/>
      <c r="B41" s="30" t="s">
        <v>100</v>
      </c>
      <c r="C41" s="30" t="s">
        <v>101</v>
      </c>
      <c r="D41" s="30">
        <v>105</v>
      </c>
      <c r="E41" s="30">
        <v>2</v>
      </c>
      <c r="F41" s="30">
        <v>210</v>
      </c>
      <c r="G41" s="30">
        <v>10</v>
      </c>
      <c r="H41" s="30">
        <v>20</v>
      </c>
      <c r="I41" s="39"/>
      <c r="J41" s="39"/>
      <c r="K41" s="39"/>
      <c r="L41" s="40"/>
    </row>
    <row r="42" ht="18.95" customHeight="1" spans="1:12">
      <c r="A42" s="29"/>
      <c r="B42" s="30" t="s">
        <v>97</v>
      </c>
      <c r="C42" s="30" t="s">
        <v>116</v>
      </c>
      <c r="D42" s="30">
        <v>98.4</v>
      </c>
      <c r="E42" s="30">
        <v>2</v>
      </c>
      <c r="F42" s="30">
        <v>196.8</v>
      </c>
      <c r="G42" s="30">
        <v>10</v>
      </c>
      <c r="H42" s="30">
        <v>20</v>
      </c>
      <c r="I42" s="39"/>
      <c r="J42" s="39"/>
      <c r="K42" s="39"/>
      <c r="L42" s="40"/>
    </row>
    <row r="43" ht="18.95" customHeight="1" spans="1:12">
      <c r="A43" s="29"/>
      <c r="B43" s="32" t="s">
        <v>141</v>
      </c>
      <c r="C43" s="33" t="s">
        <v>142</v>
      </c>
      <c r="D43" s="30">
        <v>22.5</v>
      </c>
      <c r="E43" s="30">
        <v>1</v>
      </c>
      <c r="F43" s="30">
        <v>22.5</v>
      </c>
      <c r="G43" s="30">
        <v>2.5</v>
      </c>
      <c r="H43" s="30">
        <v>2.5</v>
      </c>
      <c r="I43" s="39"/>
      <c r="J43" s="39"/>
      <c r="K43" s="39"/>
      <c r="L43" s="40"/>
    </row>
    <row r="44" ht="18.95" customHeight="1" spans="1:12">
      <c r="A44" s="29"/>
      <c r="B44" s="30" t="s">
        <v>129</v>
      </c>
      <c r="C44" s="30" t="s">
        <v>135</v>
      </c>
      <c r="D44" s="30">
        <v>4.9</v>
      </c>
      <c r="E44" s="30">
        <v>1</v>
      </c>
      <c r="F44" s="30">
        <v>4.9</v>
      </c>
      <c r="G44" s="30">
        <v>0.5</v>
      </c>
      <c r="H44" s="30">
        <v>0.5</v>
      </c>
      <c r="I44" s="41"/>
      <c r="J44" s="41"/>
      <c r="K44" s="41"/>
      <c r="L44" s="42"/>
    </row>
    <row r="45" s="22" customFormat="1" ht="18.95" customHeight="1" spans="1:12">
      <c r="A45" s="31"/>
      <c r="B45" s="30" t="s">
        <v>95</v>
      </c>
      <c r="C45" s="30" t="s">
        <v>96</v>
      </c>
      <c r="D45" s="30">
        <v>34.5</v>
      </c>
      <c r="E45" s="30">
        <v>2</v>
      </c>
      <c r="F45" s="30">
        <v>69</v>
      </c>
      <c r="G45" s="30">
        <v>3.5</v>
      </c>
      <c r="H45" s="30">
        <v>7</v>
      </c>
      <c r="I45" s="37">
        <v>20</v>
      </c>
      <c r="J45" s="37" t="s">
        <v>154</v>
      </c>
      <c r="K45" s="37">
        <v>26665803</v>
      </c>
      <c r="L45" s="38">
        <v>45426</v>
      </c>
    </row>
    <row r="46" ht="18.95" customHeight="1" spans="1:12">
      <c r="A46" s="29"/>
      <c r="B46" s="30" t="s">
        <v>97</v>
      </c>
      <c r="C46" s="30" t="s">
        <v>98</v>
      </c>
      <c r="D46" s="30">
        <v>41.2</v>
      </c>
      <c r="E46" s="30">
        <v>3</v>
      </c>
      <c r="F46" s="30">
        <v>123.6</v>
      </c>
      <c r="G46" s="30">
        <v>4</v>
      </c>
      <c r="H46" s="30">
        <v>12</v>
      </c>
      <c r="I46" s="39"/>
      <c r="J46" s="39"/>
      <c r="K46" s="39"/>
      <c r="L46" s="40"/>
    </row>
    <row r="47" ht="18.95" customHeight="1" spans="1:12">
      <c r="A47" s="29"/>
      <c r="B47" s="30" t="s">
        <v>122</v>
      </c>
      <c r="C47" s="30" t="s">
        <v>123</v>
      </c>
      <c r="D47" s="30">
        <v>9.3</v>
      </c>
      <c r="E47" s="30">
        <v>1</v>
      </c>
      <c r="F47" s="30">
        <v>9.3</v>
      </c>
      <c r="G47" s="30">
        <v>1</v>
      </c>
      <c r="H47" s="30">
        <v>1</v>
      </c>
      <c r="I47" s="41"/>
      <c r="J47" s="41"/>
      <c r="K47" s="41"/>
      <c r="L47" s="42"/>
    </row>
    <row r="48" ht="18.95" customHeight="1" spans="1:12">
      <c r="A48" s="29"/>
      <c r="B48" s="30" t="s">
        <v>95</v>
      </c>
      <c r="C48" s="30" t="s">
        <v>96</v>
      </c>
      <c r="D48" s="30">
        <v>34.5</v>
      </c>
      <c r="E48" s="30">
        <v>2</v>
      </c>
      <c r="F48" s="30">
        <v>69</v>
      </c>
      <c r="G48" s="30">
        <v>3.5</v>
      </c>
      <c r="H48" s="30">
        <v>7</v>
      </c>
      <c r="I48" s="37">
        <v>20</v>
      </c>
      <c r="J48" s="37" t="s">
        <v>155</v>
      </c>
      <c r="K48" s="37">
        <v>18560251686</v>
      </c>
      <c r="L48" s="38">
        <v>45427</v>
      </c>
    </row>
    <row r="49" s="22" customFormat="1" ht="18.95" customHeight="1" spans="1:12">
      <c r="A49" s="31"/>
      <c r="B49" s="30" t="s">
        <v>97</v>
      </c>
      <c r="C49" s="30" t="s">
        <v>116</v>
      </c>
      <c r="D49" s="30">
        <v>98.4</v>
      </c>
      <c r="E49" s="30">
        <v>1</v>
      </c>
      <c r="F49" s="30">
        <v>98.4</v>
      </c>
      <c r="G49" s="30">
        <v>10</v>
      </c>
      <c r="H49" s="30">
        <v>10</v>
      </c>
      <c r="I49" s="39"/>
      <c r="J49" s="39"/>
      <c r="K49" s="39"/>
      <c r="L49" s="40"/>
    </row>
    <row r="50" s="22" customFormat="1" ht="18.95" customHeight="1" spans="1:12">
      <c r="A50" s="31"/>
      <c r="B50" s="30" t="s">
        <v>129</v>
      </c>
      <c r="C50" s="30" t="s">
        <v>135</v>
      </c>
      <c r="D50" s="30">
        <v>4.9</v>
      </c>
      <c r="E50" s="30">
        <v>1</v>
      </c>
      <c r="F50" s="30">
        <v>4.9</v>
      </c>
      <c r="G50" s="30">
        <v>0.5</v>
      </c>
      <c r="H50" s="30">
        <v>0.5</v>
      </c>
      <c r="I50" s="39"/>
      <c r="J50" s="39"/>
      <c r="K50" s="39"/>
      <c r="L50" s="40"/>
    </row>
    <row r="51" s="22" customFormat="1" ht="18.95" customHeight="1" spans="1:12">
      <c r="A51" s="31"/>
      <c r="B51" s="32" t="s">
        <v>141</v>
      </c>
      <c r="C51" s="33" t="s">
        <v>142</v>
      </c>
      <c r="D51" s="30">
        <v>22.5</v>
      </c>
      <c r="E51" s="30">
        <v>1</v>
      </c>
      <c r="F51" s="30">
        <v>22.5</v>
      </c>
      <c r="G51" s="30">
        <v>2.5</v>
      </c>
      <c r="H51" s="30">
        <v>2.5</v>
      </c>
      <c r="I51" s="41"/>
      <c r="J51" s="41"/>
      <c r="K51" s="41"/>
      <c r="L51" s="42"/>
    </row>
    <row r="52" ht="18.95" customHeight="1" spans="1:12">
      <c r="A52" s="29"/>
      <c r="B52" s="30" t="s">
        <v>100</v>
      </c>
      <c r="C52" s="30" t="s">
        <v>101</v>
      </c>
      <c r="D52" s="30">
        <v>110.9</v>
      </c>
      <c r="E52" s="30">
        <v>3</v>
      </c>
      <c r="F52" s="30">
        <v>332.7</v>
      </c>
      <c r="G52" s="30">
        <v>10</v>
      </c>
      <c r="H52" s="30">
        <v>30</v>
      </c>
      <c r="I52" s="30">
        <v>30</v>
      </c>
      <c r="J52" s="35" t="s">
        <v>156</v>
      </c>
      <c r="K52" s="30">
        <v>26652855</v>
      </c>
      <c r="L52" s="43">
        <v>45427</v>
      </c>
    </row>
    <row r="53" ht="18.95" customHeight="1" spans="1:12">
      <c r="A53" s="29"/>
      <c r="B53" s="30" t="s">
        <v>100</v>
      </c>
      <c r="C53" s="30" t="s">
        <v>101</v>
      </c>
      <c r="D53" s="30">
        <v>105</v>
      </c>
      <c r="E53" s="30">
        <v>1</v>
      </c>
      <c r="F53" s="30">
        <v>105</v>
      </c>
      <c r="G53" s="30">
        <v>10</v>
      </c>
      <c r="H53" s="30">
        <v>10</v>
      </c>
      <c r="I53" s="37">
        <v>20</v>
      </c>
      <c r="J53" s="37" t="s">
        <v>157</v>
      </c>
      <c r="K53" s="37">
        <v>15363636866</v>
      </c>
      <c r="L53" s="38">
        <v>45427</v>
      </c>
    </row>
    <row r="54" ht="18.95" customHeight="1" spans="1:12">
      <c r="A54" s="29"/>
      <c r="B54" s="30" t="s">
        <v>97</v>
      </c>
      <c r="C54" s="30" t="s">
        <v>116</v>
      </c>
      <c r="D54" s="30">
        <v>98.4</v>
      </c>
      <c r="E54" s="30">
        <v>1</v>
      </c>
      <c r="F54" s="30">
        <v>98.4</v>
      </c>
      <c r="G54" s="30">
        <v>10</v>
      </c>
      <c r="H54" s="30">
        <v>10</v>
      </c>
      <c r="I54" s="41"/>
      <c r="J54" s="41"/>
      <c r="K54" s="41"/>
      <c r="L54" s="42"/>
    </row>
    <row r="55" ht="18.95" customHeight="1" spans="1:12">
      <c r="A55" s="29"/>
      <c r="B55" s="30" t="s">
        <v>100</v>
      </c>
      <c r="C55" s="30" t="s">
        <v>101</v>
      </c>
      <c r="D55" s="30">
        <v>105</v>
      </c>
      <c r="E55" s="30">
        <v>2</v>
      </c>
      <c r="F55" s="30">
        <v>210</v>
      </c>
      <c r="G55" s="30">
        <v>10</v>
      </c>
      <c r="H55" s="30">
        <v>20</v>
      </c>
      <c r="I55" s="30">
        <v>20</v>
      </c>
      <c r="J55" s="35" t="s">
        <v>158</v>
      </c>
      <c r="K55" s="35">
        <v>13425848547</v>
      </c>
      <c r="L55" s="43">
        <v>45427</v>
      </c>
    </row>
    <row r="56" s="22" customFormat="1" ht="18.95" customHeight="1" spans="1:12">
      <c r="A56" s="31"/>
      <c r="B56" s="30" t="s">
        <v>129</v>
      </c>
      <c r="C56" s="30" t="s">
        <v>130</v>
      </c>
      <c r="D56" s="30">
        <v>18.5</v>
      </c>
      <c r="E56" s="30">
        <v>1</v>
      </c>
      <c r="F56" s="30">
        <v>18.5</v>
      </c>
      <c r="G56" s="30">
        <v>2</v>
      </c>
      <c r="H56" s="30">
        <v>2</v>
      </c>
      <c r="I56" s="37">
        <v>10</v>
      </c>
      <c r="J56" s="37" t="s">
        <v>159</v>
      </c>
      <c r="K56" s="37">
        <v>13378640768</v>
      </c>
      <c r="L56" s="38">
        <v>45428</v>
      </c>
    </row>
    <row r="57" s="22" customFormat="1" ht="18.95" customHeight="1" spans="1:12">
      <c r="A57" s="31"/>
      <c r="B57" s="30" t="s">
        <v>146</v>
      </c>
      <c r="C57" s="30" t="s">
        <v>147</v>
      </c>
      <c r="D57" s="30">
        <v>39.9</v>
      </c>
      <c r="E57" s="30">
        <v>2</v>
      </c>
      <c r="F57" s="30">
        <v>79.8</v>
      </c>
      <c r="G57" s="30">
        <v>4</v>
      </c>
      <c r="H57" s="30">
        <v>8</v>
      </c>
      <c r="I57" s="41"/>
      <c r="J57" s="41"/>
      <c r="K57" s="41"/>
      <c r="L57" s="42"/>
    </row>
    <row r="58" s="23" customFormat="1" ht="18.95" customHeight="1" spans="1:12">
      <c r="A58" s="29"/>
      <c r="B58" s="32" t="s">
        <v>160</v>
      </c>
      <c r="C58" s="33" t="s">
        <v>161</v>
      </c>
      <c r="D58" s="30">
        <v>26.3</v>
      </c>
      <c r="E58" s="30">
        <v>1</v>
      </c>
      <c r="F58" s="30">
        <v>26.3</v>
      </c>
      <c r="G58" s="30">
        <v>2.5</v>
      </c>
      <c r="H58" s="30">
        <v>2.5</v>
      </c>
      <c r="I58" s="37">
        <v>30</v>
      </c>
      <c r="J58" s="37" t="s">
        <v>162</v>
      </c>
      <c r="K58" s="37">
        <v>18924856809</v>
      </c>
      <c r="L58" s="38">
        <v>45428</v>
      </c>
    </row>
    <row r="59" s="22" customFormat="1" ht="18.95" customHeight="1" spans="1:12">
      <c r="A59" s="31"/>
      <c r="B59" s="32" t="s">
        <v>160</v>
      </c>
      <c r="C59" s="33" t="s">
        <v>161</v>
      </c>
      <c r="D59" s="30">
        <v>26</v>
      </c>
      <c r="E59" s="30">
        <v>4</v>
      </c>
      <c r="F59" s="30">
        <v>104</v>
      </c>
      <c r="G59" s="30">
        <v>2.5</v>
      </c>
      <c r="H59" s="30">
        <v>10</v>
      </c>
      <c r="I59" s="39"/>
      <c r="J59" s="39"/>
      <c r="K59" s="39"/>
      <c r="L59" s="40"/>
    </row>
    <row r="60" ht="18.95" customHeight="1" spans="1:12">
      <c r="A60" s="29"/>
      <c r="B60" s="30" t="s">
        <v>120</v>
      </c>
      <c r="C60" s="30" t="s">
        <v>121</v>
      </c>
      <c r="D60" s="30">
        <v>24.5</v>
      </c>
      <c r="E60" s="30">
        <v>1</v>
      </c>
      <c r="F60" s="30">
        <v>24.5</v>
      </c>
      <c r="G60" s="30">
        <v>2.5</v>
      </c>
      <c r="H60" s="30">
        <v>2.5</v>
      </c>
      <c r="I60" s="39"/>
      <c r="J60" s="39"/>
      <c r="K60" s="39"/>
      <c r="L60" s="40"/>
    </row>
    <row r="61" ht="18.95" customHeight="1" spans="1:12">
      <c r="A61" s="29"/>
      <c r="B61" s="30" t="s">
        <v>131</v>
      </c>
      <c r="C61" s="30" t="s">
        <v>132</v>
      </c>
      <c r="D61" s="30">
        <v>7.7</v>
      </c>
      <c r="E61" s="30">
        <v>6</v>
      </c>
      <c r="F61" s="30">
        <v>46.2</v>
      </c>
      <c r="G61" s="30">
        <v>1</v>
      </c>
      <c r="H61" s="30">
        <v>6</v>
      </c>
      <c r="I61" s="39"/>
      <c r="J61" s="39"/>
      <c r="K61" s="39"/>
      <c r="L61" s="40"/>
    </row>
    <row r="62" ht="18.95" customHeight="1" spans="1:12">
      <c r="A62" s="29"/>
      <c r="B62" s="32" t="s">
        <v>141</v>
      </c>
      <c r="C62" s="33" t="s">
        <v>142</v>
      </c>
      <c r="D62" s="30">
        <v>22.5</v>
      </c>
      <c r="E62" s="30">
        <v>2</v>
      </c>
      <c r="F62" s="30">
        <v>45</v>
      </c>
      <c r="G62" s="30">
        <v>2.5</v>
      </c>
      <c r="H62" s="30">
        <v>5</v>
      </c>
      <c r="I62" s="39"/>
      <c r="J62" s="39"/>
      <c r="K62" s="39"/>
      <c r="L62" s="40"/>
    </row>
    <row r="63" ht="18.95" customHeight="1" spans="1:12">
      <c r="A63" s="29"/>
      <c r="B63" s="30" t="s">
        <v>146</v>
      </c>
      <c r="C63" s="30" t="s">
        <v>147</v>
      </c>
      <c r="D63" s="30">
        <v>39.9</v>
      </c>
      <c r="E63" s="30">
        <v>1</v>
      </c>
      <c r="F63" s="30">
        <v>39.9</v>
      </c>
      <c r="G63" s="30">
        <v>4</v>
      </c>
      <c r="H63" s="30">
        <v>4</v>
      </c>
      <c r="I63" s="41"/>
      <c r="J63" s="41"/>
      <c r="K63" s="41"/>
      <c r="L63" s="42"/>
    </row>
    <row r="64" ht="18.95" customHeight="1" spans="1:12">
      <c r="A64" s="29"/>
      <c r="B64" s="30" t="s">
        <v>100</v>
      </c>
      <c r="C64" s="30" t="s">
        <v>101</v>
      </c>
      <c r="D64" s="30">
        <v>105</v>
      </c>
      <c r="E64" s="30">
        <v>1</v>
      </c>
      <c r="F64" s="30">
        <v>105</v>
      </c>
      <c r="G64" s="30">
        <v>10</v>
      </c>
      <c r="H64" s="30">
        <v>10</v>
      </c>
      <c r="I64" s="37">
        <v>20</v>
      </c>
      <c r="J64" s="37" t="s">
        <v>163</v>
      </c>
      <c r="K64" s="37">
        <v>13378473356</v>
      </c>
      <c r="L64" s="38">
        <v>45432</v>
      </c>
    </row>
    <row r="65" ht="18.95" customHeight="1" spans="1:12">
      <c r="A65" s="29"/>
      <c r="B65" s="30" t="s">
        <v>97</v>
      </c>
      <c r="C65" s="30" t="s">
        <v>98</v>
      </c>
      <c r="D65" s="30">
        <v>43.8</v>
      </c>
      <c r="E65" s="30">
        <v>1</v>
      </c>
      <c r="F65" s="30">
        <v>43.8</v>
      </c>
      <c r="G65" s="30">
        <v>4</v>
      </c>
      <c r="H65" s="30">
        <v>4</v>
      </c>
      <c r="I65" s="39"/>
      <c r="J65" s="39"/>
      <c r="K65" s="39"/>
      <c r="L65" s="40"/>
    </row>
    <row r="66" ht="18.95" customHeight="1" spans="1:12">
      <c r="A66" s="29"/>
      <c r="B66" s="30" t="s">
        <v>120</v>
      </c>
      <c r="C66" s="30" t="s">
        <v>121</v>
      </c>
      <c r="D66" s="30">
        <v>24.5</v>
      </c>
      <c r="E66" s="30">
        <v>2</v>
      </c>
      <c r="F66" s="30">
        <v>49</v>
      </c>
      <c r="G66" s="30">
        <v>2.5</v>
      </c>
      <c r="H66" s="30">
        <v>5</v>
      </c>
      <c r="I66" s="39"/>
      <c r="J66" s="39"/>
      <c r="K66" s="39"/>
      <c r="L66" s="40"/>
    </row>
    <row r="67" ht="18.95" customHeight="1" spans="1:12">
      <c r="A67" s="29"/>
      <c r="B67" s="32" t="s">
        <v>164</v>
      </c>
      <c r="C67" s="33" t="s">
        <v>165</v>
      </c>
      <c r="D67" s="30">
        <v>12.3</v>
      </c>
      <c r="E67" s="30">
        <v>1</v>
      </c>
      <c r="F67" s="30">
        <v>12.3</v>
      </c>
      <c r="G67" s="30">
        <v>1</v>
      </c>
      <c r="H67" s="30">
        <v>1</v>
      </c>
      <c r="I67" s="41"/>
      <c r="J67" s="41"/>
      <c r="K67" s="41"/>
      <c r="L67" s="42"/>
    </row>
    <row r="68" ht="18.95" customHeight="1" spans="1:12">
      <c r="A68" s="29"/>
      <c r="B68" s="30" t="s">
        <v>100</v>
      </c>
      <c r="C68" s="30" t="s">
        <v>101</v>
      </c>
      <c r="D68" s="30">
        <v>105</v>
      </c>
      <c r="E68" s="30">
        <v>2</v>
      </c>
      <c r="F68" s="30">
        <v>210</v>
      </c>
      <c r="G68" s="30">
        <v>10</v>
      </c>
      <c r="H68" s="30">
        <v>20</v>
      </c>
      <c r="I68" s="37">
        <v>30</v>
      </c>
      <c r="J68" s="37" t="s">
        <v>166</v>
      </c>
      <c r="K68" s="37">
        <v>18924856027</v>
      </c>
      <c r="L68" s="38">
        <v>45432</v>
      </c>
    </row>
    <row r="69" ht="18.95" customHeight="1" spans="1:12">
      <c r="A69" s="29"/>
      <c r="B69" s="30" t="s">
        <v>97</v>
      </c>
      <c r="C69" s="30" t="s">
        <v>116</v>
      </c>
      <c r="D69" s="30">
        <v>98.4</v>
      </c>
      <c r="E69" s="30">
        <v>1</v>
      </c>
      <c r="F69" s="30">
        <v>98.4</v>
      </c>
      <c r="G69" s="30">
        <v>10</v>
      </c>
      <c r="H69" s="30">
        <v>10</v>
      </c>
      <c r="I69" s="41"/>
      <c r="J69" s="41"/>
      <c r="K69" s="41"/>
      <c r="L69" s="42"/>
    </row>
    <row r="70" ht="18.95" customHeight="1" spans="1:12">
      <c r="A70" s="29"/>
      <c r="B70" s="30" t="s">
        <v>100</v>
      </c>
      <c r="C70" s="30" t="s">
        <v>101</v>
      </c>
      <c r="D70" s="30">
        <v>105</v>
      </c>
      <c r="E70" s="30">
        <v>2</v>
      </c>
      <c r="F70" s="30">
        <v>210</v>
      </c>
      <c r="G70" s="30">
        <v>10</v>
      </c>
      <c r="H70" s="30">
        <v>20</v>
      </c>
      <c r="I70" s="41">
        <v>20</v>
      </c>
      <c r="J70" s="41" t="s">
        <v>167</v>
      </c>
      <c r="K70" s="41">
        <v>13424604609</v>
      </c>
      <c r="L70" s="42">
        <v>45432</v>
      </c>
    </row>
    <row r="71" ht="18.95" customHeight="1" spans="1:12">
      <c r="A71" s="29"/>
      <c r="B71" s="30" t="s">
        <v>100</v>
      </c>
      <c r="C71" s="30" t="s">
        <v>101</v>
      </c>
      <c r="D71" s="30">
        <v>105</v>
      </c>
      <c r="E71" s="30">
        <v>2</v>
      </c>
      <c r="F71" s="30">
        <v>210</v>
      </c>
      <c r="G71" s="30">
        <v>10</v>
      </c>
      <c r="H71" s="30">
        <v>20</v>
      </c>
      <c r="I71" s="41">
        <v>20</v>
      </c>
      <c r="J71" s="41" t="s">
        <v>168</v>
      </c>
      <c r="K71" s="41">
        <v>15302332280</v>
      </c>
      <c r="L71" s="42">
        <v>45432</v>
      </c>
    </row>
    <row r="72" ht="18.95" customHeight="1" spans="1:12">
      <c r="A72" s="29"/>
      <c r="B72" s="30" t="s">
        <v>97</v>
      </c>
      <c r="C72" s="30" t="s">
        <v>116</v>
      </c>
      <c r="D72" s="30">
        <v>98.4</v>
      </c>
      <c r="E72" s="30">
        <v>2</v>
      </c>
      <c r="F72" s="30">
        <v>196.8</v>
      </c>
      <c r="G72" s="30">
        <v>10</v>
      </c>
      <c r="H72" s="30">
        <v>20</v>
      </c>
      <c r="I72" s="41">
        <v>20</v>
      </c>
      <c r="J72" s="41" t="s">
        <v>169</v>
      </c>
      <c r="K72" s="41">
        <v>26665913</v>
      </c>
      <c r="L72" s="42">
        <v>45432</v>
      </c>
    </row>
    <row r="73" ht="18.95" customHeight="1" spans="1:12">
      <c r="A73" s="29"/>
      <c r="B73" s="30" t="s">
        <v>97</v>
      </c>
      <c r="C73" s="30" t="s">
        <v>116</v>
      </c>
      <c r="D73" s="30">
        <v>98.4</v>
      </c>
      <c r="E73" s="30">
        <v>1</v>
      </c>
      <c r="F73" s="30">
        <v>98.4</v>
      </c>
      <c r="G73" s="30">
        <v>10</v>
      </c>
      <c r="H73" s="30">
        <v>10</v>
      </c>
      <c r="I73" s="41">
        <v>10</v>
      </c>
      <c r="J73" s="41" t="s">
        <v>170</v>
      </c>
      <c r="K73" s="41">
        <v>15015712218</v>
      </c>
      <c r="L73" s="42">
        <v>45441</v>
      </c>
    </row>
    <row r="74" ht="18.95" customHeight="1" spans="1:12">
      <c r="A74" s="29"/>
      <c r="B74" s="30" t="s">
        <v>100</v>
      </c>
      <c r="C74" s="30" t="s">
        <v>101</v>
      </c>
      <c r="D74" s="30">
        <v>105</v>
      </c>
      <c r="E74" s="30">
        <v>3</v>
      </c>
      <c r="F74" s="30">
        <v>315</v>
      </c>
      <c r="G74" s="30">
        <v>10</v>
      </c>
      <c r="H74" s="30">
        <v>30</v>
      </c>
      <c r="I74" s="37">
        <v>40</v>
      </c>
      <c r="J74" s="37" t="s">
        <v>171</v>
      </c>
      <c r="K74" s="37">
        <v>26607396</v>
      </c>
      <c r="L74" s="38">
        <v>45441</v>
      </c>
    </row>
    <row r="75" ht="18.95" customHeight="1" spans="1:12">
      <c r="A75" s="29"/>
      <c r="B75" s="30" t="s">
        <v>97</v>
      </c>
      <c r="C75" s="30" t="s">
        <v>116</v>
      </c>
      <c r="D75" s="30">
        <v>98.4</v>
      </c>
      <c r="E75" s="30">
        <v>1</v>
      </c>
      <c r="F75" s="30">
        <v>98.4</v>
      </c>
      <c r="G75" s="30">
        <v>10</v>
      </c>
      <c r="H75" s="30">
        <v>10</v>
      </c>
      <c r="I75" s="41"/>
      <c r="J75" s="41"/>
      <c r="K75" s="41"/>
      <c r="L75" s="42"/>
    </row>
    <row r="76" ht="18.95" customHeight="1" spans="1:12">
      <c r="A76" s="29"/>
      <c r="B76" s="30" t="s">
        <v>100</v>
      </c>
      <c r="C76" s="30" t="s">
        <v>101</v>
      </c>
      <c r="D76" s="30">
        <v>105</v>
      </c>
      <c r="E76" s="30">
        <v>1</v>
      </c>
      <c r="F76" s="30">
        <v>105</v>
      </c>
      <c r="G76" s="30">
        <v>10</v>
      </c>
      <c r="H76" s="30">
        <v>10</v>
      </c>
      <c r="I76" s="41">
        <v>10</v>
      </c>
      <c r="J76" s="41" t="s">
        <v>172</v>
      </c>
      <c r="K76" s="41">
        <v>13432662397</v>
      </c>
      <c r="L76" s="42">
        <v>45441</v>
      </c>
    </row>
    <row r="77" ht="18.95" customHeight="1" spans="1:12">
      <c r="A77" s="29"/>
      <c r="B77" s="30" t="s">
        <v>97</v>
      </c>
      <c r="C77" s="30" t="s">
        <v>116</v>
      </c>
      <c r="D77" s="30">
        <v>98.4</v>
      </c>
      <c r="E77" s="30">
        <v>1</v>
      </c>
      <c r="F77" s="30">
        <v>98.4</v>
      </c>
      <c r="G77" s="30">
        <v>10</v>
      </c>
      <c r="H77" s="30">
        <v>10</v>
      </c>
      <c r="I77" s="37">
        <v>20</v>
      </c>
      <c r="J77" s="37" t="s">
        <v>173</v>
      </c>
      <c r="K77" s="37">
        <v>13590616208</v>
      </c>
      <c r="L77" s="38">
        <v>45441</v>
      </c>
    </row>
    <row r="78" ht="18.95" customHeight="1" spans="1:12">
      <c r="A78" s="29"/>
      <c r="B78" s="32" t="s">
        <v>164</v>
      </c>
      <c r="C78" s="33" t="s">
        <v>165</v>
      </c>
      <c r="D78" s="30">
        <v>12.3</v>
      </c>
      <c r="E78" s="30">
        <v>1</v>
      </c>
      <c r="F78" s="30">
        <v>12.3</v>
      </c>
      <c r="G78" s="30">
        <v>1</v>
      </c>
      <c r="H78" s="30">
        <v>1</v>
      </c>
      <c r="I78" s="39"/>
      <c r="J78" s="39"/>
      <c r="K78" s="39"/>
      <c r="L78" s="40"/>
    </row>
    <row r="79" ht="18.95" customHeight="1" spans="1:12">
      <c r="A79" s="29"/>
      <c r="B79" s="32" t="s">
        <v>141</v>
      </c>
      <c r="C79" s="33" t="s">
        <v>142</v>
      </c>
      <c r="D79" s="30">
        <v>22.5</v>
      </c>
      <c r="E79" s="30">
        <v>2</v>
      </c>
      <c r="F79" s="30">
        <v>45</v>
      </c>
      <c r="G79" s="30">
        <v>2.5</v>
      </c>
      <c r="H79" s="30">
        <v>5</v>
      </c>
      <c r="I79" s="39"/>
      <c r="J79" s="39"/>
      <c r="K79" s="39"/>
      <c r="L79" s="42"/>
    </row>
    <row r="80" ht="18.95" customHeight="1" spans="1:12">
      <c r="A80" s="29"/>
      <c r="B80" s="30" t="s">
        <v>146</v>
      </c>
      <c r="C80" s="30" t="s">
        <v>147</v>
      </c>
      <c r="D80" s="30">
        <v>39.9</v>
      </c>
      <c r="E80" s="30">
        <v>1</v>
      </c>
      <c r="F80" s="30">
        <v>39.9</v>
      </c>
      <c r="G80" s="30">
        <v>4</v>
      </c>
      <c r="H80" s="30">
        <v>4</v>
      </c>
      <c r="I80" s="41"/>
      <c r="J80" s="41"/>
      <c r="K80" s="41"/>
      <c r="L80" s="43"/>
    </row>
    <row r="81" ht="18.95" customHeight="1" spans="1:12">
      <c r="A81" s="29"/>
      <c r="B81" s="30"/>
      <c r="C81" s="30"/>
      <c r="D81" s="30"/>
      <c r="E81" s="30"/>
      <c r="F81" s="30">
        <f>SUM(F3:F80)</f>
        <v>6206.76</v>
      </c>
      <c r="G81" s="30"/>
      <c r="H81" s="30"/>
      <c r="I81" s="30">
        <f>SUM(I3:I80)</f>
        <v>610</v>
      </c>
      <c r="J81" s="30"/>
      <c r="K81" s="30"/>
      <c r="L81" s="43"/>
    </row>
    <row r="82" s="22" customFormat="1" ht="18.95" customHeight="1" spans="1:12">
      <c r="A82" s="31"/>
      <c r="B82" s="30"/>
      <c r="C82" s="30"/>
      <c r="D82" s="30"/>
      <c r="E82" s="30"/>
      <c r="F82" s="30"/>
      <c r="G82" s="30"/>
      <c r="H82" s="30"/>
      <c r="I82" s="35"/>
      <c r="J82" s="35"/>
      <c r="K82" s="35"/>
      <c r="L82" s="35"/>
    </row>
    <row r="83" ht="18.95" customHeight="1" spans="1:12">
      <c r="A83" s="29"/>
      <c r="B83" s="30"/>
      <c r="C83" s="30"/>
      <c r="D83" s="30"/>
      <c r="E83" s="30"/>
      <c r="F83" s="30"/>
      <c r="G83" s="30"/>
      <c r="H83" s="30"/>
      <c r="I83" s="35"/>
      <c r="J83" s="35"/>
      <c r="K83" s="35"/>
      <c r="L83" s="35"/>
    </row>
    <row r="84" s="23" customFormat="1" ht="18.95" customHeight="1" spans="1:12">
      <c r="A84" s="29"/>
      <c r="B84" s="32"/>
      <c r="C84" s="33"/>
      <c r="D84" s="30"/>
      <c r="E84" s="30"/>
      <c r="F84" s="30"/>
      <c r="G84" s="30"/>
      <c r="H84" s="30"/>
      <c r="I84" s="35"/>
      <c r="J84" s="35"/>
      <c r="K84" s="35"/>
      <c r="L84" s="35"/>
    </row>
    <row r="85" s="23" customFormat="1" ht="18.95" customHeight="1" spans="1:12">
      <c r="A85" s="29"/>
      <c r="B85" s="30"/>
      <c r="C85" s="30"/>
      <c r="D85" s="30"/>
      <c r="E85" s="30"/>
      <c r="F85" s="30"/>
      <c r="G85" s="30"/>
      <c r="H85" s="30"/>
      <c r="I85" s="35"/>
      <c r="J85" s="35"/>
      <c r="K85" s="35"/>
      <c r="L85" s="35"/>
    </row>
    <row r="86" ht="18.95" customHeight="1" spans="1:12">
      <c r="A86" s="47"/>
      <c r="B86" s="48"/>
      <c r="C86" s="48"/>
      <c r="D86" s="48"/>
      <c r="E86" s="48"/>
      <c r="F86" s="48"/>
      <c r="G86" s="48"/>
      <c r="H86" s="48"/>
      <c r="I86" s="54"/>
      <c r="J86" s="54"/>
      <c r="K86" s="54"/>
      <c r="L86" s="54"/>
    </row>
    <row r="87" s="23" customFormat="1" ht="18.95" customHeight="1" spans="1:12">
      <c r="A87" s="47"/>
      <c r="B87" s="48"/>
      <c r="C87" s="48"/>
      <c r="D87" s="48"/>
      <c r="E87" s="48"/>
      <c r="F87" s="48"/>
      <c r="G87" s="48"/>
      <c r="H87" s="48"/>
      <c r="I87" s="54"/>
      <c r="J87" s="54"/>
      <c r="K87" s="54"/>
      <c r="L87" s="54"/>
    </row>
    <row r="88" s="22" customFormat="1" ht="18.95" customHeight="1" spans="1:12">
      <c r="A88" s="49"/>
      <c r="B88" s="50"/>
      <c r="C88" s="51"/>
      <c r="D88" s="48"/>
      <c r="E88" s="48"/>
      <c r="F88" s="48"/>
      <c r="G88" s="48"/>
      <c r="H88" s="48"/>
      <c r="I88" s="54"/>
      <c r="J88" s="54"/>
      <c r="K88" s="54"/>
      <c r="L88" s="54"/>
    </row>
    <row r="89" ht="18.95" customHeight="1" spans="1:12">
      <c r="A89" s="47"/>
      <c r="B89" s="48"/>
      <c r="C89" s="48"/>
      <c r="D89" s="48"/>
      <c r="E89" s="48"/>
      <c r="F89" s="48"/>
      <c r="G89" s="48"/>
      <c r="H89" s="48"/>
      <c r="I89" s="55"/>
      <c r="J89" s="54"/>
      <c r="K89" s="54"/>
      <c r="L89" s="56"/>
    </row>
    <row r="90" ht="18.95" customHeight="1" spans="1:12">
      <c r="A90" s="47"/>
      <c r="B90" s="48"/>
      <c r="C90" s="48"/>
      <c r="D90" s="48"/>
      <c r="E90" s="48"/>
      <c r="F90" s="48"/>
      <c r="G90" s="48"/>
      <c r="H90" s="48"/>
      <c r="I90" s="54"/>
      <c r="J90" s="54"/>
      <c r="K90" s="54"/>
      <c r="L90" s="56"/>
    </row>
    <row r="91" ht="18.95" customHeight="1" spans="1:12">
      <c r="A91" s="47"/>
      <c r="B91" s="48"/>
      <c r="C91" s="48"/>
      <c r="D91" s="48"/>
      <c r="E91" s="48"/>
      <c r="F91" s="48"/>
      <c r="G91" s="48"/>
      <c r="H91" s="48"/>
      <c r="I91" s="54"/>
      <c r="J91" s="54"/>
      <c r="K91" s="54"/>
      <c r="L91" s="56"/>
    </row>
    <row r="92" ht="18.95" customHeight="1" spans="1:12">
      <c r="A92" s="47"/>
      <c r="B92" s="48"/>
      <c r="C92" s="48"/>
      <c r="D92" s="48"/>
      <c r="E92" s="48"/>
      <c r="F92" s="48"/>
      <c r="G92" s="48"/>
      <c r="H92" s="48"/>
      <c r="I92" s="54"/>
      <c r="J92" s="54"/>
      <c r="K92" s="54"/>
      <c r="L92" s="56"/>
    </row>
    <row r="93" s="22" customFormat="1" ht="18.95" customHeight="1" spans="1:12">
      <c r="A93" s="49"/>
      <c r="B93" s="50"/>
      <c r="C93" s="48"/>
      <c r="D93" s="48"/>
      <c r="E93" s="48"/>
      <c r="F93" s="48"/>
      <c r="G93" s="48"/>
      <c r="H93" s="48"/>
      <c r="I93" s="54"/>
      <c r="J93" s="54"/>
      <c r="K93" s="54"/>
      <c r="L93" s="56"/>
    </row>
    <row r="94" ht="18.95" customHeight="1" spans="1:12">
      <c r="A94" s="47"/>
      <c r="B94" s="48"/>
      <c r="C94" s="48"/>
      <c r="D94" s="48"/>
      <c r="E94" s="48"/>
      <c r="F94" s="48"/>
      <c r="G94" s="48"/>
      <c r="H94" s="48"/>
      <c r="I94" s="54"/>
      <c r="J94" s="57"/>
      <c r="K94" s="58"/>
      <c r="L94" s="56"/>
    </row>
    <row r="95" s="24" customFormat="1" ht="18.95" customHeight="1" spans="1:12">
      <c r="A95" s="52"/>
      <c r="B95" s="48"/>
      <c r="C95" s="48"/>
      <c r="D95" s="48"/>
      <c r="E95" s="48"/>
      <c r="F95" s="48"/>
      <c r="G95" s="48"/>
      <c r="H95" s="48"/>
      <c r="I95" s="54"/>
      <c r="J95" s="57"/>
      <c r="K95" s="58"/>
      <c r="L95" s="56"/>
    </row>
    <row r="96" s="24" customFormat="1" ht="18.95" customHeight="1" spans="1:12">
      <c r="A96" s="52"/>
      <c r="B96" s="50"/>
      <c r="C96" s="51"/>
      <c r="D96" s="48"/>
      <c r="E96" s="48"/>
      <c r="F96" s="48"/>
      <c r="G96" s="48"/>
      <c r="H96" s="48"/>
      <c r="I96" s="54"/>
      <c r="J96" s="57"/>
      <c r="K96" s="58"/>
      <c r="L96" s="56"/>
    </row>
    <row r="97" s="23" customFormat="1" ht="18.95" customHeight="1" spans="1:12">
      <c r="A97" s="47"/>
      <c r="B97" s="48"/>
      <c r="C97" s="48"/>
      <c r="D97" s="48"/>
      <c r="E97" s="48"/>
      <c r="F97" s="48"/>
      <c r="G97" s="48"/>
      <c r="H97" s="48"/>
      <c r="I97" s="54"/>
      <c r="J97" s="54"/>
      <c r="K97" s="54"/>
      <c r="L97" s="56"/>
    </row>
    <row r="98" ht="18.95" customHeight="1" spans="1:12">
      <c r="A98" s="47"/>
      <c r="B98" s="48"/>
      <c r="C98" s="48"/>
      <c r="D98" s="48"/>
      <c r="E98" s="48"/>
      <c r="F98" s="48"/>
      <c r="G98" s="48"/>
      <c r="H98" s="48"/>
      <c r="I98" s="54"/>
      <c r="J98" s="54"/>
      <c r="K98" s="54"/>
      <c r="L98" s="56"/>
    </row>
    <row r="99" ht="18.95" customHeight="1" spans="1:12">
      <c r="A99" s="47"/>
      <c r="B99" s="48"/>
      <c r="C99" s="48"/>
      <c r="D99" s="48"/>
      <c r="E99" s="48"/>
      <c r="F99" s="48"/>
      <c r="G99" s="48"/>
      <c r="H99" s="48"/>
      <c r="I99" s="54"/>
      <c r="J99" s="54"/>
      <c r="K99" s="54"/>
      <c r="L99" s="56"/>
    </row>
    <row r="100" s="22" customFormat="1" ht="18.95" customHeight="1" spans="1:12">
      <c r="A100" s="49"/>
      <c r="B100" s="50"/>
      <c r="C100" s="51"/>
      <c r="D100" s="48"/>
      <c r="E100" s="48"/>
      <c r="F100" s="48"/>
      <c r="G100" s="48"/>
      <c r="H100" s="48"/>
      <c r="I100" s="54"/>
      <c r="J100" s="54"/>
      <c r="K100" s="54"/>
      <c r="L100" s="54"/>
    </row>
    <row r="101" s="24" customFormat="1" ht="18.95" customHeight="1" spans="1:12">
      <c r="A101" s="52"/>
      <c r="B101" s="50"/>
      <c r="C101" s="51"/>
      <c r="D101" s="48"/>
      <c r="E101" s="48"/>
      <c r="F101" s="48"/>
      <c r="G101" s="48"/>
      <c r="H101" s="48"/>
      <c r="I101" s="54"/>
      <c r="J101" s="54"/>
      <c r="K101" s="54"/>
      <c r="L101" s="56"/>
    </row>
    <row r="102" ht="18.95" customHeight="1" spans="1:12">
      <c r="A102" s="47"/>
      <c r="B102" s="48"/>
      <c r="C102" s="48"/>
      <c r="D102" s="48"/>
      <c r="E102" s="48"/>
      <c r="F102" s="48"/>
      <c r="G102" s="48"/>
      <c r="H102" s="48"/>
      <c r="I102" s="54"/>
      <c r="J102" s="54"/>
      <c r="K102" s="54"/>
      <c r="L102" s="56"/>
    </row>
    <row r="103" ht="18.95" customHeight="1" spans="1:12">
      <c r="A103" s="47"/>
      <c r="B103" s="48"/>
      <c r="C103" s="48"/>
      <c r="D103" s="48"/>
      <c r="E103" s="48"/>
      <c r="F103" s="48"/>
      <c r="G103" s="48"/>
      <c r="H103" s="48"/>
      <c r="I103" s="54"/>
      <c r="J103" s="54"/>
      <c r="K103" s="54"/>
      <c r="L103" s="56"/>
    </row>
    <row r="104" s="23" customFormat="1" ht="18.95" customHeight="1" spans="1:12">
      <c r="A104" s="47"/>
      <c r="B104" s="48"/>
      <c r="C104" s="48"/>
      <c r="D104" s="48"/>
      <c r="E104" s="48"/>
      <c r="F104" s="48"/>
      <c r="G104" s="48"/>
      <c r="H104" s="48"/>
      <c r="I104" s="54"/>
      <c r="J104" s="57"/>
      <c r="K104" s="54"/>
      <c r="L104" s="56"/>
    </row>
    <row r="105" s="23" customFormat="1" ht="18.95" customHeight="1" spans="1:12">
      <c r="A105" s="47"/>
      <c r="B105" s="48"/>
      <c r="C105" s="48"/>
      <c r="D105" s="48"/>
      <c r="E105" s="48"/>
      <c r="F105" s="48"/>
      <c r="G105" s="48"/>
      <c r="H105" s="48"/>
      <c r="I105" s="54"/>
      <c r="J105" s="57"/>
      <c r="K105" s="54"/>
      <c r="L105" s="56"/>
    </row>
    <row r="106" s="23" customFormat="1" ht="18.95" customHeight="1" spans="1:12">
      <c r="A106" s="47"/>
      <c r="B106" s="48"/>
      <c r="C106" s="48"/>
      <c r="D106" s="48"/>
      <c r="E106" s="48"/>
      <c r="F106" s="48"/>
      <c r="G106" s="48"/>
      <c r="H106" s="48"/>
      <c r="I106" s="54"/>
      <c r="J106" s="57"/>
      <c r="K106" s="54"/>
      <c r="L106" s="56"/>
    </row>
    <row r="107" s="22" customFormat="1" ht="18.95" customHeight="1" spans="1:12">
      <c r="A107" s="49"/>
      <c r="B107" s="50"/>
      <c r="C107" s="51"/>
      <c r="D107" s="48"/>
      <c r="E107" s="48"/>
      <c r="F107" s="48"/>
      <c r="G107" s="48"/>
      <c r="H107" s="48"/>
      <c r="I107" s="54"/>
      <c r="J107" s="57"/>
      <c r="K107" s="54"/>
      <c r="L107" s="56"/>
    </row>
    <row r="108" s="23" customFormat="1" ht="18.95" customHeight="1" spans="1:12">
      <c r="A108" s="47"/>
      <c r="B108" s="48"/>
      <c r="C108" s="48"/>
      <c r="D108" s="48"/>
      <c r="E108" s="48"/>
      <c r="F108" s="48"/>
      <c r="G108" s="48"/>
      <c r="H108" s="48"/>
      <c r="I108" s="48"/>
      <c r="J108" s="59"/>
      <c r="K108" s="48"/>
      <c r="L108" s="60"/>
    </row>
    <row r="109" s="23" customFormat="1" ht="18.95" customHeight="1" spans="1:12">
      <c r="A109" s="47"/>
      <c r="B109" s="48"/>
      <c r="C109" s="48"/>
      <c r="D109" s="48"/>
      <c r="E109" s="48"/>
      <c r="F109" s="48"/>
      <c r="G109" s="48"/>
      <c r="H109" s="48"/>
      <c r="I109" s="54"/>
      <c r="J109" s="57"/>
      <c r="K109" s="54"/>
      <c r="L109" s="56"/>
    </row>
    <row r="110" s="23" customFormat="1" ht="18.95" customHeight="1" spans="1:12">
      <c r="A110" s="47"/>
      <c r="B110" s="48"/>
      <c r="C110" s="48"/>
      <c r="D110" s="48"/>
      <c r="E110" s="48"/>
      <c r="F110" s="48"/>
      <c r="G110" s="48"/>
      <c r="H110" s="48"/>
      <c r="I110" s="54"/>
      <c r="J110" s="57"/>
      <c r="K110" s="54"/>
      <c r="L110" s="56"/>
    </row>
    <row r="111" s="25" customFormat="1" ht="18.95" customHeight="1" spans="1:12">
      <c r="A111" s="53"/>
      <c r="B111" s="50"/>
      <c r="C111" s="51"/>
      <c r="D111" s="48"/>
      <c r="E111" s="48"/>
      <c r="F111" s="48"/>
      <c r="G111" s="48"/>
      <c r="H111" s="48"/>
      <c r="I111" s="54"/>
      <c r="J111" s="57"/>
      <c r="K111" s="54"/>
      <c r="L111" s="56"/>
    </row>
    <row r="112" s="22" customFormat="1" ht="18.95" customHeight="1" spans="1:12">
      <c r="A112" s="49"/>
      <c r="B112" s="48"/>
      <c r="C112" s="48"/>
      <c r="D112" s="48"/>
      <c r="E112" s="48"/>
      <c r="F112" s="48"/>
      <c r="G112" s="48"/>
      <c r="H112" s="48"/>
      <c r="I112" s="54"/>
      <c r="J112" s="57"/>
      <c r="K112" s="54"/>
      <c r="L112" s="56"/>
    </row>
    <row r="113" s="22" customFormat="1" ht="18.95" customHeight="1" spans="1:12">
      <c r="A113" s="49"/>
      <c r="B113" s="50"/>
      <c r="C113" s="51"/>
      <c r="D113" s="48"/>
      <c r="E113" s="48"/>
      <c r="F113" s="48"/>
      <c r="G113" s="48"/>
      <c r="H113" s="48"/>
      <c r="I113" s="54"/>
      <c r="J113" s="57"/>
      <c r="K113" s="54"/>
      <c r="L113" s="56"/>
    </row>
    <row r="114" s="23" customFormat="1" ht="18.95" customHeight="1" spans="1:12">
      <c r="A114" s="47"/>
      <c r="B114" s="48"/>
      <c r="C114" s="48"/>
      <c r="D114" s="48"/>
      <c r="E114" s="48"/>
      <c r="F114" s="48"/>
      <c r="G114" s="48"/>
      <c r="H114" s="48"/>
      <c r="I114" s="54"/>
      <c r="J114" s="57"/>
      <c r="K114" s="54"/>
      <c r="L114" s="56"/>
    </row>
    <row r="115" s="25" customFormat="1" ht="18.95" customHeight="1" spans="1:12">
      <c r="A115" s="53"/>
      <c r="B115" s="50"/>
      <c r="C115" s="51"/>
      <c r="D115" s="48"/>
      <c r="E115" s="48"/>
      <c r="F115" s="48"/>
      <c r="G115" s="48"/>
      <c r="H115" s="48"/>
      <c r="I115" s="54"/>
      <c r="J115" s="57"/>
      <c r="K115" s="54"/>
      <c r="L115" s="56"/>
    </row>
    <row r="116" s="23" customFormat="1" ht="18.95" customHeight="1" spans="1:12">
      <c r="A116" s="47"/>
      <c r="B116" s="48"/>
      <c r="C116" s="48"/>
      <c r="D116" s="48"/>
      <c r="E116" s="48"/>
      <c r="F116" s="48"/>
      <c r="G116" s="48"/>
      <c r="H116" s="48"/>
      <c r="I116" s="54"/>
      <c r="J116" s="57"/>
      <c r="K116" s="54"/>
      <c r="L116" s="56"/>
    </row>
    <row r="117" s="22" customFormat="1" ht="18.95" customHeight="1" spans="1:12">
      <c r="A117" s="49"/>
      <c r="B117" s="50"/>
      <c r="C117" s="51"/>
      <c r="D117" s="48"/>
      <c r="E117" s="48"/>
      <c r="F117" s="48"/>
      <c r="G117" s="48"/>
      <c r="H117" s="48"/>
      <c r="I117" s="54"/>
      <c r="J117" s="57"/>
      <c r="K117" s="54"/>
      <c r="L117" s="56"/>
    </row>
    <row r="118" s="25" customFormat="1" ht="18.95" customHeight="1" spans="1:12">
      <c r="A118" s="53"/>
      <c r="B118" s="50"/>
      <c r="C118" s="51"/>
      <c r="D118" s="48"/>
      <c r="E118" s="48"/>
      <c r="F118" s="48"/>
      <c r="G118" s="48"/>
      <c r="H118" s="48"/>
      <c r="I118" s="54"/>
      <c r="J118" s="57"/>
      <c r="K118" s="54"/>
      <c r="L118" s="56"/>
    </row>
    <row r="119" s="22" customFormat="1" ht="18.95" customHeight="1" spans="1:12">
      <c r="A119" s="49"/>
      <c r="B119" s="48"/>
      <c r="C119" s="48"/>
      <c r="D119" s="48"/>
      <c r="E119" s="48"/>
      <c r="F119" s="48"/>
      <c r="G119" s="48"/>
      <c r="H119" s="48"/>
      <c r="I119" s="54"/>
      <c r="J119" s="57"/>
      <c r="K119" s="54"/>
      <c r="L119" s="56"/>
    </row>
    <row r="120" s="22" customFormat="1" ht="18.95" customHeight="1" spans="1:12">
      <c r="A120" s="49"/>
      <c r="B120" s="50"/>
      <c r="C120" s="51"/>
      <c r="D120" s="48"/>
      <c r="E120" s="48"/>
      <c r="F120" s="48"/>
      <c r="G120" s="48"/>
      <c r="H120" s="48"/>
      <c r="I120" s="54"/>
      <c r="J120" s="57"/>
      <c r="K120" s="54"/>
      <c r="L120" s="56"/>
    </row>
    <row r="121" s="24" customFormat="1" ht="18.95" customHeight="1" spans="1:12">
      <c r="A121" s="52"/>
      <c r="B121" s="48"/>
      <c r="C121" s="48"/>
      <c r="D121" s="48"/>
      <c r="E121" s="48"/>
      <c r="F121" s="48"/>
      <c r="G121" s="48"/>
      <c r="H121" s="48"/>
      <c r="I121" s="54"/>
      <c r="J121" s="54"/>
      <c r="K121" s="54"/>
      <c r="L121" s="56"/>
    </row>
    <row r="122" s="22" customFormat="1" ht="18.95" customHeight="1" spans="1:12">
      <c r="A122" s="49"/>
      <c r="B122" s="50"/>
      <c r="C122" s="51"/>
      <c r="D122" s="48"/>
      <c r="E122" s="48"/>
      <c r="F122" s="48"/>
      <c r="G122" s="48"/>
      <c r="H122" s="48"/>
      <c r="I122" s="54"/>
      <c r="J122" s="54"/>
      <c r="K122" s="54"/>
      <c r="L122" s="56"/>
    </row>
    <row r="123" s="23" customFormat="1" ht="18.95" customHeight="1" spans="1:12">
      <c r="A123" s="47"/>
      <c r="B123" s="48"/>
      <c r="C123" s="48"/>
      <c r="D123" s="48"/>
      <c r="E123" s="48"/>
      <c r="F123" s="48"/>
      <c r="G123" s="48"/>
      <c r="H123" s="48"/>
      <c r="I123" s="48"/>
      <c r="J123" s="54"/>
      <c r="K123" s="54"/>
      <c r="L123" s="56"/>
    </row>
    <row r="124" s="23" customFormat="1" ht="18.95" customHeight="1" spans="1:12">
      <c r="A124" s="47"/>
      <c r="B124" s="48"/>
      <c r="C124" s="48"/>
      <c r="D124" s="48"/>
      <c r="E124" s="48"/>
      <c r="F124" s="48"/>
      <c r="G124" s="48"/>
      <c r="H124" s="48"/>
      <c r="I124" s="54"/>
      <c r="J124" s="54"/>
      <c r="K124" s="54"/>
      <c r="L124" s="56"/>
    </row>
    <row r="125" s="22" customFormat="1" ht="18.95" customHeight="1" spans="1:12">
      <c r="A125" s="49"/>
      <c r="B125" s="48"/>
      <c r="C125" s="48"/>
      <c r="D125" s="48"/>
      <c r="E125" s="48"/>
      <c r="F125" s="48"/>
      <c r="G125" s="48"/>
      <c r="H125" s="48"/>
      <c r="I125" s="54"/>
      <c r="J125" s="54"/>
      <c r="K125" s="54"/>
      <c r="L125" s="56"/>
    </row>
    <row r="126" ht="18.95" customHeight="1" spans="1:12">
      <c r="A126" s="47"/>
      <c r="B126" s="48"/>
      <c r="C126" s="48"/>
      <c r="D126" s="48"/>
      <c r="E126" s="48"/>
      <c r="F126" s="48"/>
      <c r="G126" s="48"/>
      <c r="H126" s="48"/>
      <c r="I126" s="54"/>
      <c r="J126" s="54"/>
      <c r="K126" s="54"/>
      <c r="L126" s="56"/>
    </row>
    <row r="127" s="23" customFormat="1" ht="18.95" customHeight="1" spans="1:12">
      <c r="A127" s="47"/>
      <c r="B127" s="48"/>
      <c r="C127" s="48"/>
      <c r="D127" s="48"/>
      <c r="E127" s="48"/>
      <c r="F127" s="48"/>
      <c r="G127" s="48"/>
      <c r="H127" s="48"/>
      <c r="I127" s="54"/>
      <c r="J127" s="54"/>
      <c r="K127" s="54"/>
      <c r="L127" s="56"/>
    </row>
    <row r="128" s="24" customFormat="1" ht="18.95" customHeight="1" spans="1:12">
      <c r="A128" s="52"/>
      <c r="B128" s="48"/>
      <c r="C128" s="48"/>
      <c r="D128" s="48"/>
      <c r="E128" s="48"/>
      <c r="F128" s="48"/>
      <c r="G128" s="48"/>
      <c r="H128" s="48"/>
      <c r="I128" s="54"/>
      <c r="J128" s="54"/>
      <c r="K128" s="54"/>
      <c r="L128" s="56"/>
    </row>
    <row r="129" s="23" customFormat="1" ht="18.95" customHeight="1" spans="1:12">
      <c r="A129" s="47"/>
      <c r="B129" s="48"/>
      <c r="C129" s="48"/>
      <c r="D129" s="48"/>
      <c r="E129" s="48"/>
      <c r="F129" s="48"/>
      <c r="G129" s="48"/>
      <c r="H129" s="48"/>
      <c r="I129" s="54"/>
      <c r="J129" s="54"/>
      <c r="K129" s="54"/>
      <c r="L129" s="56"/>
    </row>
    <row r="130" s="24" customFormat="1" ht="18.95" customHeight="1" spans="1:12">
      <c r="A130" s="52"/>
      <c r="B130" s="50"/>
      <c r="C130" s="51"/>
      <c r="D130" s="48"/>
      <c r="E130" s="48"/>
      <c r="F130" s="48"/>
      <c r="G130" s="48"/>
      <c r="H130" s="48"/>
      <c r="I130" s="48"/>
      <c r="J130" s="54"/>
      <c r="K130" s="54"/>
      <c r="L130" s="60"/>
    </row>
    <row r="131" s="23" customFormat="1" ht="18.95" customHeight="1" spans="1:12">
      <c r="A131" s="47"/>
      <c r="B131" s="48"/>
      <c r="C131" s="48"/>
      <c r="D131" s="48"/>
      <c r="E131" s="48"/>
      <c r="F131" s="48"/>
      <c r="G131" s="48"/>
      <c r="H131" s="48"/>
      <c r="I131" s="54"/>
      <c r="J131" s="54"/>
      <c r="K131" s="54"/>
      <c r="L131" s="56"/>
    </row>
    <row r="132" s="23" customFormat="1" ht="18.95" customHeight="1" spans="1:12">
      <c r="A132" s="47"/>
      <c r="B132" s="48"/>
      <c r="C132" s="48"/>
      <c r="D132" s="48"/>
      <c r="E132" s="48"/>
      <c r="F132" s="48"/>
      <c r="G132" s="48"/>
      <c r="H132" s="48"/>
      <c r="I132" s="54"/>
      <c r="J132" s="54"/>
      <c r="K132" s="54"/>
      <c r="L132" s="56"/>
    </row>
    <row r="133" s="23" customFormat="1" ht="18.95" customHeight="1" spans="1:12">
      <c r="A133" s="47"/>
      <c r="B133" s="48"/>
      <c r="C133" s="48"/>
      <c r="D133" s="48"/>
      <c r="E133" s="48"/>
      <c r="F133" s="48"/>
      <c r="G133" s="48"/>
      <c r="H133" s="48"/>
      <c r="I133" s="54"/>
      <c r="J133" s="54"/>
      <c r="K133" s="54"/>
      <c r="L133" s="56"/>
    </row>
    <row r="134" ht="18.95" customHeight="1" spans="1:12">
      <c r="A134" s="47"/>
      <c r="B134" s="48"/>
      <c r="C134" s="48"/>
      <c r="D134" s="48"/>
      <c r="E134" s="48"/>
      <c r="F134" s="48"/>
      <c r="G134" s="48"/>
      <c r="H134" s="48"/>
      <c r="I134" s="48"/>
      <c r="J134" s="54"/>
      <c r="K134" s="54"/>
      <c r="L134" s="60"/>
    </row>
    <row r="135" s="25" customFormat="1" ht="18.95" customHeight="1" spans="1:12">
      <c r="A135" s="53"/>
      <c r="B135" s="50"/>
      <c r="C135" s="51"/>
      <c r="D135" s="48"/>
      <c r="E135" s="48"/>
      <c r="F135" s="48"/>
      <c r="G135" s="48"/>
      <c r="H135" s="48"/>
      <c r="I135" s="54"/>
      <c r="J135" s="54"/>
      <c r="K135" s="54"/>
      <c r="L135" s="56"/>
    </row>
    <row r="136" s="23" customFormat="1" ht="18.95" customHeight="1" spans="1:12">
      <c r="A136" s="47"/>
      <c r="B136" s="50"/>
      <c r="C136" s="51"/>
      <c r="D136" s="48"/>
      <c r="E136" s="48"/>
      <c r="F136" s="48"/>
      <c r="G136" s="48"/>
      <c r="H136" s="48"/>
      <c r="I136" s="54"/>
      <c r="J136" s="54"/>
      <c r="K136" s="54"/>
      <c r="L136" s="56"/>
    </row>
    <row r="137" ht="18.95" customHeight="1" spans="1:12">
      <c r="A137" s="47"/>
      <c r="B137" s="48"/>
      <c r="C137" s="48"/>
      <c r="D137" s="48"/>
      <c r="E137" s="48"/>
      <c r="F137" s="48"/>
      <c r="G137" s="48"/>
      <c r="H137" s="48"/>
      <c r="I137" s="54"/>
      <c r="J137" s="54"/>
      <c r="K137" s="54"/>
      <c r="L137" s="56"/>
    </row>
    <row r="138" s="22" customFormat="1" ht="18.95" customHeight="1" spans="1:12">
      <c r="A138" s="49"/>
      <c r="B138" s="50"/>
      <c r="C138" s="51"/>
      <c r="D138" s="48"/>
      <c r="E138" s="48"/>
      <c r="F138" s="48"/>
      <c r="G138" s="48"/>
      <c r="H138" s="48"/>
      <c r="I138" s="54"/>
      <c r="J138" s="54"/>
      <c r="K138" s="54"/>
      <c r="L138" s="56"/>
    </row>
    <row r="139" s="22" customFormat="1" ht="18.95" customHeight="1" spans="1:12">
      <c r="A139" s="49"/>
      <c r="B139" s="50"/>
      <c r="C139" s="51"/>
      <c r="D139" s="48"/>
      <c r="E139" s="48"/>
      <c r="F139" s="48"/>
      <c r="G139" s="48"/>
      <c r="H139" s="48"/>
      <c r="I139" s="54"/>
      <c r="J139" s="54"/>
      <c r="K139" s="54"/>
      <c r="L139" s="56"/>
    </row>
    <row r="140" ht="18.95" customHeight="1" spans="1:12">
      <c r="A140" s="47"/>
      <c r="B140" s="48"/>
      <c r="C140" s="48"/>
      <c r="D140" s="48"/>
      <c r="E140" s="48"/>
      <c r="F140" s="48"/>
      <c r="G140" s="48"/>
      <c r="H140" s="48"/>
      <c r="I140" s="54"/>
      <c r="J140" s="54"/>
      <c r="K140" s="54"/>
      <c r="L140" s="56"/>
    </row>
    <row r="141" s="24" customFormat="1" ht="18.95" customHeight="1" spans="1:12">
      <c r="A141" s="52"/>
      <c r="B141" s="50"/>
      <c r="C141" s="51"/>
      <c r="D141" s="48"/>
      <c r="E141" s="48"/>
      <c r="F141" s="48"/>
      <c r="G141" s="48"/>
      <c r="H141" s="48"/>
      <c r="I141" s="54"/>
      <c r="J141" s="54"/>
      <c r="K141" s="54"/>
      <c r="L141" s="56"/>
    </row>
    <row r="142" s="23" customFormat="1" ht="18.95" customHeight="1" spans="1:12">
      <c r="A142" s="47"/>
      <c r="B142" s="48"/>
      <c r="C142" s="48"/>
      <c r="D142" s="48"/>
      <c r="E142" s="48"/>
      <c r="F142" s="48"/>
      <c r="G142" s="48"/>
      <c r="H142" s="48"/>
      <c r="I142" s="54"/>
      <c r="J142" s="54"/>
      <c r="K142" s="54"/>
      <c r="L142" s="56"/>
    </row>
    <row r="143" s="22" customFormat="1" ht="18.95" customHeight="1" spans="1:12">
      <c r="A143" s="49"/>
      <c r="B143" s="50"/>
      <c r="C143" s="48"/>
      <c r="D143" s="48"/>
      <c r="E143" s="48"/>
      <c r="F143" s="48"/>
      <c r="G143" s="48"/>
      <c r="H143" s="48"/>
      <c r="I143" s="54"/>
      <c r="J143" s="54"/>
      <c r="K143" s="54"/>
      <c r="L143" s="56"/>
    </row>
    <row r="144" ht="18.95" customHeight="1" spans="1:12">
      <c r="A144" s="47"/>
      <c r="B144" s="48"/>
      <c r="C144" s="48"/>
      <c r="D144" s="48"/>
      <c r="E144" s="48"/>
      <c r="F144" s="48"/>
      <c r="G144" s="48"/>
      <c r="H144" s="48"/>
      <c r="I144" s="48"/>
      <c r="J144" s="54"/>
      <c r="K144" s="48"/>
      <c r="L144" s="60"/>
    </row>
    <row r="145" s="24" customFormat="1" ht="18.95" customHeight="1" spans="1:12">
      <c r="A145" s="52"/>
      <c r="B145" s="50"/>
      <c r="C145" s="51"/>
      <c r="D145" s="48"/>
      <c r="E145" s="48"/>
      <c r="F145" s="48"/>
      <c r="G145" s="48"/>
      <c r="H145" s="48"/>
      <c r="I145" s="54"/>
      <c r="J145" s="54"/>
      <c r="K145" s="54"/>
      <c r="L145" s="56"/>
    </row>
    <row r="146" s="23" customFormat="1" ht="18.95" customHeight="1" spans="1:12">
      <c r="A146" s="47"/>
      <c r="B146" s="48"/>
      <c r="C146" s="48"/>
      <c r="D146" s="48"/>
      <c r="E146" s="48"/>
      <c r="F146" s="48"/>
      <c r="G146" s="48"/>
      <c r="H146" s="48"/>
      <c r="I146" s="54"/>
      <c r="J146" s="54"/>
      <c r="K146" s="54"/>
      <c r="L146" s="56"/>
    </row>
    <row r="147" s="23" customFormat="1" ht="18.95" customHeight="1" spans="1:12">
      <c r="A147" s="47"/>
      <c r="B147" s="48"/>
      <c r="C147" s="48"/>
      <c r="D147" s="48"/>
      <c r="E147" s="48"/>
      <c r="F147" s="48"/>
      <c r="G147" s="48"/>
      <c r="H147" s="48"/>
      <c r="I147" s="54"/>
      <c r="J147" s="54"/>
      <c r="K147" s="54"/>
      <c r="L147" s="56"/>
    </row>
    <row r="148" s="24" customFormat="1" ht="18.95" customHeight="1" spans="1:12">
      <c r="A148" s="52"/>
      <c r="B148" s="50"/>
      <c r="C148" s="51"/>
      <c r="D148" s="48"/>
      <c r="E148" s="48"/>
      <c r="F148" s="48"/>
      <c r="G148" s="48"/>
      <c r="H148" s="48"/>
      <c r="I148" s="54"/>
      <c r="J148" s="54"/>
      <c r="K148" s="54"/>
      <c r="L148" s="56"/>
    </row>
    <row r="149" s="24" customFormat="1" ht="18.95" customHeight="1" spans="1:12">
      <c r="A149" s="52"/>
      <c r="B149" s="48"/>
      <c r="C149" s="48"/>
      <c r="D149" s="48"/>
      <c r="E149" s="48"/>
      <c r="F149" s="48"/>
      <c r="G149" s="48"/>
      <c r="H149" s="48"/>
      <c r="I149" s="54"/>
      <c r="J149" s="54"/>
      <c r="K149" s="54"/>
      <c r="L149" s="56"/>
    </row>
    <row r="150" ht="18.95" customHeight="1" spans="1:12">
      <c r="A150" s="47"/>
      <c r="B150" s="48"/>
      <c r="C150" s="48"/>
      <c r="D150" s="48"/>
      <c r="E150" s="48"/>
      <c r="F150" s="48"/>
      <c r="G150" s="48"/>
      <c r="H150" s="48"/>
      <c r="I150" s="54"/>
      <c r="J150" s="54"/>
      <c r="K150" s="54"/>
      <c r="L150" s="56"/>
    </row>
    <row r="151" ht="18.95" customHeight="1" spans="1:12">
      <c r="A151" s="47"/>
      <c r="B151" s="48"/>
      <c r="C151" s="48"/>
      <c r="D151" s="48"/>
      <c r="E151" s="48"/>
      <c r="F151" s="48"/>
      <c r="G151" s="48"/>
      <c r="H151" s="48"/>
      <c r="I151" s="54"/>
      <c r="J151" s="54"/>
      <c r="K151" s="54"/>
      <c r="L151" s="56"/>
    </row>
    <row r="152" s="23" customFormat="1" ht="18.95" customHeight="1" spans="1:12">
      <c r="A152" s="47"/>
      <c r="B152" s="48"/>
      <c r="C152" s="48"/>
      <c r="D152" s="48"/>
      <c r="E152" s="48"/>
      <c r="F152" s="48"/>
      <c r="G152" s="48"/>
      <c r="H152" s="48"/>
      <c r="I152" s="54"/>
      <c r="J152" s="54"/>
      <c r="K152" s="54"/>
      <c r="L152" s="56"/>
    </row>
    <row r="153" ht="18.95" customHeight="1" spans="1:12">
      <c r="A153" s="47"/>
      <c r="B153" s="48"/>
      <c r="C153" s="48"/>
      <c r="D153" s="48"/>
      <c r="E153" s="48"/>
      <c r="F153" s="48"/>
      <c r="G153" s="48"/>
      <c r="H153" s="48"/>
      <c r="I153" s="54"/>
      <c r="J153" s="54"/>
      <c r="K153" s="54"/>
      <c r="L153" s="56"/>
    </row>
    <row r="154" ht="18.95" customHeight="1" spans="1:12">
      <c r="A154" s="47"/>
      <c r="B154" s="48"/>
      <c r="C154" s="48"/>
      <c r="D154" s="48"/>
      <c r="E154" s="48"/>
      <c r="F154" s="48"/>
      <c r="G154" s="48"/>
      <c r="H154" s="48"/>
      <c r="I154" s="54"/>
      <c r="J154" s="54"/>
      <c r="K154" s="54"/>
      <c r="L154" s="56"/>
    </row>
    <row r="155" s="24" customFormat="1" ht="18.95" customHeight="1" spans="1:12">
      <c r="A155" s="52"/>
      <c r="B155" s="48"/>
      <c r="C155" s="48"/>
      <c r="D155" s="48"/>
      <c r="E155" s="48"/>
      <c r="F155" s="48"/>
      <c r="G155" s="48"/>
      <c r="H155" s="48"/>
      <c r="I155" s="54"/>
      <c r="J155" s="54"/>
      <c r="K155" s="54"/>
      <c r="L155" s="56"/>
    </row>
    <row r="156" ht="18.95" customHeight="1" spans="1:12">
      <c r="A156" s="47"/>
      <c r="B156" s="48"/>
      <c r="C156" s="48"/>
      <c r="D156" s="48"/>
      <c r="E156" s="48"/>
      <c r="F156" s="48"/>
      <c r="G156" s="48"/>
      <c r="H156" s="48"/>
      <c r="I156" s="54"/>
      <c r="J156" s="54"/>
      <c r="K156" s="54"/>
      <c r="L156" s="56"/>
    </row>
    <row r="157" s="23" customFormat="1" ht="18.95" customHeight="1" spans="1:12">
      <c r="A157" s="47"/>
      <c r="B157" s="50"/>
      <c r="C157" s="51"/>
      <c r="D157" s="48"/>
      <c r="E157" s="48"/>
      <c r="F157" s="48"/>
      <c r="G157" s="48"/>
      <c r="H157" s="48"/>
      <c r="I157" s="54"/>
      <c r="J157" s="54"/>
      <c r="K157" s="54"/>
      <c r="L157" s="56"/>
    </row>
    <row r="158" ht="15" customHeight="1" spans="1:12">
      <c r="A158" s="47"/>
      <c r="B158" s="48"/>
      <c r="C158" s="48"/>
      <c r="D158" s="48"/>
      <c r="E158" s="48"/>
      <c r="F158" s="48"/>
      <c r="G158" s="48"/>
      <c r="H158" s="48"/>
      <c r="I158" s="54"/>
      <c r="J158" s="54"/>
      <c r="K158" s="54"/>
      <c r="L158" s="56"/>
    </row>
    <row r="159" ht="18.95" customHeight="1" spans="1:12">
      <c r="A159" s="47"/>
      <c r="B159" s="48"/>
      <c r="C159" s="48"/>
      <c r="D159" s="48"/>
      <c r="E159" s="48"/>
      <c r="F159" s="48"/>
      <c r="G159" s="48"/>
      <c r="H159" s="48"/>
      <c r="I159" s="54"/>
      <c r="J159" s="54"/>
      <c r="K159" s="54"/>
      <c r="L159" s="56"/>
    </row>
    <row r="160" s="23" customFormat="1" ht="18.95" customHeight="1" spans="1:12">
      <c r="A160" s="47"/>
      <c r="B160" s="48"/>
      <c r="C160" s="48"/>
      <c r="D160" s="48"/>
      <c r="E160" s="48"/>
      <c r="F160" s="48"/>
      <c r="G160" s="48"/>
      <c r="H160" s="48"/>
      <c r="I160" s="54"/>
      <c r="J160" s="54"/>
      <c r="K160" s="54"/>
      <c r="L160" s="56"/>
    </row>
    <row r="161" ht="18.95" customHeight="1" spans="1:12">
      <c r="A161" s="47"/>
      <c r="B161" s="48"/>
      <c r="C161" s="48"/>
      <c r="D161" s="48"/>
      <c r="E161" s="48"/>
      <c r="F161" s="48"/>
      <c r="G161" s="48"/>
      <c r="H161" s="48"/>
      <c r="I161" s="54"/>
      <c r="J161" s="54"/>
      <c r="K161" s="54"/>
      <c r="L161" s="56"/>
    </row>
    <row r="162" ht="18.95" customHeight="1" spans="1:12">
      <c r="A162" s="47"/>
      <c r="B162" s="48"/>
      <c r="C162" s="48"/>
      <c r="D162" s="48"/>
      <c r="E162" s="48"/>
      <c r="F162" s="48"/>
      <c r="G162" s="48"/>
      <c r="H162" s="48"/>
      <c r="I162" s="54"/>
      <c r="J162" s="54"/>
      <c r="K162" s="54"/>
      <c r="L162" s="56"/>
    </row>
    <row r="163" ht="18.95" customHeight="1" spans="1:12">
      <c r="A163" s="49"/>
      <c r="B163" s="48"/>
      <c r="C163" s="48"/>
      <c r="D163" s="48"/>
      <c r="E163" s="48"/>
      <c r="F163" s="48"/>
      <c r="G163" s="48"/>
      <c r="H163" s="48"/>
      <c r="I163" s="54"/>
      <c r="J163" s="54"/>
      <c r="K163" s="54"/>
      <c r="L163" s="56"/>
    </row>
    <row r="164" ht="18.95" customHeight="1" spans="1:12">
      <c r="A164" s="47"/>
      <c r="B164" s="48"/>
      <c r="C164" s="48"/>
      <c r="D164" s="48"/>
      <c r="E164" s="48"/>
      <c r="F164" s="48"/>
      <c r="G164" s="48"/>
      <c r="H164" s="48"/>
      <c r="I164" s="54"/>
      <c r="J164" s="54"/>
      <c r="K164" s="54"/>
      <c r="L164" s="56"/>
    </row>
    <row r="165" ht="18.95" customHeight="1" spans="1:12">
      <c r="A165" s="47"/>
      <c r="B165" s="48"/>
      <c r="C165" s="48"/>
      <c r="D165" s="48"/>
      <c r="E165" s="48"/>
      <c r="F165" s="48"/>
      <c r="G165" s="48"/>
      <c r="H165" s="48"/>
      <c r="I165" s="54"/>
      <c r="J165" s="54"/>
      <c r="K165" s="54"/>
      <c r="L165" s="56"/>
    </row>
    <row r="166" ht="18.95" customHeight="1" spans="1:12">
      <c r="A166" s="47"/>
      <c r="B166" s="48"/>
      <c r="C166" s="48"/>
      <c r="D166" s="48"/>
      <c r="E166" s="48"/>
      <c r="F166" s="48"/>
      <c r="G166" s="48"/>
      <c r="H166" s="48"/>
      <c r="I166" s="48"/>
      <c r="J166" s="54"/>
      <c r="K166" s="54"/>
      <c r="L166" s="56"/>
    </row>
    <row r="167" ht="18.95" customHeight="1" spans="1:12">
      <c r="A167" s="47"/>
      <c r="B167" s="48"/>
      <c r="C167" s="48"/>
      <c r="D167" s="48"/>
      <c r="E167" s="48"/>
      <c r="F167" s="48"/>
      <c r="G167" s="48"/>
      <c r="H167" s="48"/>
      <c r="I167" s="54"/>
      <c r="J167" s="54"/>
      <c r="K167" s="54"/>
      <c r="L167" s="56"/>
    </row>
    <row r="168" s="23" customFormat="1" ht="18.95" customHeight="1" spans="1:12">
      <c r="A168" s="47"/>
      <c r="B168" s="48"/>
      <c r="C168" s="48"/>
      <c r="D168" s="48"/>
      <c r="E168" s="48"/>
      <c r="F168" s="48"/>
      <c r="G168" s="48"/>
      <c r="H168" s="48"/>
      <c r="I168" s="54"/>
      <c r="J168" s="54"/>
      <c r="K168" s="54"/>
      <c r="L168" s="56"/>
    </row>
    <row r="169" ht="18.95" customHeight="1" spans="1:12">
      <c r="A169" s="47"/>
      <c r="B169" s="48"/>
      <c r="C169" s="48"/>
      <c r="D169" s="48"/>
      <c r="E169" s="48"/>
      <c r="F169" s="48"/>
      <c r="G169" s="48"/>
      <c r="H169" s="48"/>
      <c r="I169" s="54"/>
      <c r="J169" s="54"/>
      <c r="K169" s="54"/>
      <c r="L169" s="56"/>
    </row>
    <row r="170" s="23" customFormat="1" ht="18.95" customHeight="1" spans="1:12">
      <c r="A170" s="47"/>
      <c r="B170" s="48"/>
      <c r="C170" s="48"/>
      <c r="D170" s="48"/>
      <c r="E170" s="48"/>
      <c r="F170" s="48"/>
      <c r="G170" s="48"/>
      <c r="H170" s="48"/>
      <c r="I170" s="54"/>
      <c r="J170" s="54"/>
      <c r="K170" s="54"/>
      <c r="L170" s="56"/>
    </row>
    <row r="171" ht="18.95" customHeight="1" spans="1:12">
      <c r="A171" s="47"/>
      <c r="B171" s="48"/>
      <c r="C171" s="48"/>
      <c r="D171" s="48"/>
      <c r="E171" s="48"/>
      <c r="F171" s="48"/>
      <c r="G171" s="48"/>
      <c r="H171" s="48"/>
      <c r="I171" s="54"/>
      <c r="J171" s="54"/>
      <c r="K171" s="54"/>
      <c r="L171" s="56"/>
    </row>
    <row r="172" ht="18.95" customHeight="1" spans="1:12">
      <c r="A172" s="47"/>
      <c r="B172" s="48"/>
      <c r="C172" s="48"/>
      <c r="D172" s="48"/>
      <c r="E172" s="48"/>
      <c r="F172" s="48"/>
      <c r="G172" s="48"/>
      <c r="H172" s="48"/>
      <c r="I172" s="54"/>
      <c r="J172" s="54"/>
      <c r="K172" s="54"/>
      <c r="L172" s="56"/>
    </row>
    <row r="173" ht="18.95" customHeight="1" spans="1:12">
      <c r="A173" s="47"/>
      <c r="B173" s="48"/>
      <c r="C173" s="48"/>
      <c r="D173" s="48"/>
      <c r="E173" s="48"/>
      <c r="F173" s="48"/>
      <c r="G173" s="48"/>
      <c r="H173" s="48"/>
      <c r="I173" s="54"/>
      <c r="J173" s="54"/>
      <c r="K173" s="54"/>
      <c r="L173" s="56"/>
    </row>
    <row r="174" s="23" customFormat="1" ht="18.95" customHeight="1" spans="1:12">
      <c r="A174" s="47"/>
      <c r="B174" s="48"/>
      <c r="C174" s="48"/>
      <c r="D174" s="48"/>
      <c r="E174" s="48"/>
      <c r="F174" s="48"/>
      <c r="G174" s="48"/>
      <c r="H174" s="48"/>
      <c r="I174" s="48"/>
      <c r="J174" s="54"/>
      <c r="K174" s="54"/>
      <c r="L174" s="56"/>
    </row>
    <row r="175" ht="18.95" customHeight="1" spans="1:12">
      <c r="A175" s="47"/>
      <c r="B175" s="50"/>
      <c r="C175" s="51"/>
      <c r="D175" s="51"/>
      <c r="E175" s="48"/>
      <c r="F175" s="48"/>
      <c r="G175" s="48"/>
      <c r="H175" s="48"/>
      <c r="I175" s="54"/>
      <c r="J175" s="54"/>
      <c r="K175" s="54"/>
      <c r="L175" s="56"/>
    </row>
    <row r="176" ht="18.95" customHeight="1" spans="1:12">
      <c r="A176" s="47"/>
      <c r="B176" s="48"/>
      <c r="C176" s="48"/>
      <c r="D176" s="48"/>
      <c r="E176" s="48"/>
      <c r="F176" s="48"/>
      <c r="G176" s="48"/>
      <c r="H176" s="48"/>
      <c r="I176" s="54"/>
      <c r="J176" s="54"/>
      <c r="K176" s="54"/>
      <c r="L176" s="56"/>
    </row>
    <row r="177" ht="18.95" customHeight="1" spans="1:12">
      <c r="A177" s="47"/>
      <c r="B177" s="48"/>
      <c r="C177" s="48"/>
      <c r="D177" s="48"/>
      <c r="E177" s="48"/>
      <c r="F177" s="48"/>
      <c r="G177" s="48"/>
      <c r="H177" s="48"/>
      <c r="I177" s="54"/>
      <c r="J177" s="54"/>
      <c r="K177" s="54"/>
      <c r="L177" s="56"/>
    </row>
    <row r="178" ht="18.95" customHeight="1" spans="1:12">
      <c r="A178" s="47"/>
      <c r="B178" s="48"/>
      <c r="C178" s="48"/>
      <c r="D178" s="48"/>
      <c r="E178" s="48"/>
      <c r="F178" s="48"/>
      <c r="G178" s="48"/>
      <c r="H178" s="48"/>
      <c r="I178" s="48"/>
      <c r="J178" s="54"/>
      <c r="K178" s="54"/>
      <c r="L178" s="56"/>
    </row>
    <row r="179" s="23" customFormat="1" ht="18.95" customHeight="1" spans="1:12">
      <c r="A179" s="47"/>
      <c r="B179" s="48"/>
      <c r="C179" s="48"/>
      <c r="D179" s="48"/>
      <c r="E179" s="48"/>
      <c r="F179" s="48"/>
      <c r="G179" s="48"/>
      <c r="H179" s="48"/>
      <c r="I179" s="48"/>
      <c r="J179" s="54"/>
      <c r="K179" s="48"/>
      <c r="L179" s="56"/>
    </row>
    <row r="180" ht="18.95" customHeight="1" spans="1:12">
      <c r="A180" s="47"/>
      <c r="B180" s="50"/>
      <c r="C180" s="51"/>
      <c r="D180" s="48"/>
      <c r="E180" s="48"/>
      <c r="F180" s="48"/>
      <c r="G180" s="48"/>
      <c r="H180" s="48"/>
      <c r="I180" s="54"/>
      <c r="J180" s="54"/>
      <c r="K180" s="54"/>
      <c r="L180" s="56"/>
    </row>
    <row r="181" ht="18.95" customHeight="1" spans="1:12">
      <c r="A181" s="47"/>
      <c r="B181" s="48"/>
      <c r="C181" s="48"/>
      <c r="D181" s="48"/>
      <c r="E181" s="48"/>
      <c r="F181" s="48"/>
      <c r="G181" s="48"/>
      <c r="H181" s="48"/>
      <c r="I181" s="54"/>
      <c r="J181" s="54"/>
      <c r="K181" s="54"/>
      <c r="L181" s="56"/>
    </row>
    <row r="182" ht="18.95" customHeight="1" spans="1:12">
      <c r="A182" s="47"/>
      <c r="B182" s="48"/>
      <c r="C182" s="48"/>
      <c r="D182" s="48"/>
      <c r="E182" s="48"/>
      <c r="F182" s="48"/>
      <c r="G182" s="48"/>
      <c r="H182" s="48"/>
      <c r="I182" s="54"/>
      <c r="J182" s="54"/>
      <c r="K182" s="54"/>
      <c r="L182" s="56"/>
    </row>
    <row r="183" s="23" customFormat="1" ht="18.95" customHeight="1" spans="1:12">
      <c r="A183" s="47"/>
      <c r="B183" s="48"/>
      <c r="C183" s="48"/>
      <c r="D183" s="48"/>
      <c r="E183" s="48"/>
      <c r="F183" s="48"/>
      <c r="G183" s="48"/>
      <c r="H183" s="48"/>
      <c r="I183" s="54"/>
      <c r="J183" s="54"/>
      <c r="K183" s="54"/>
      <c r="L183" s="56"/>
    </row>
    <row r="184" s="23" customFormat="1" ht="18.95" customHeight="1" spans="1:12">
      <c r="A184" s="47"/>
      <c r="B184" s="48"/>
      <c r="C184" s="48"/>
      <c r="D184" s="48"/>
      <c r="E184" s="48"/>
      <c r="F184" s="48"/>
      <c r="G184" s="48"/>
      <c r="H184" s="48"/>
      <c r="I184" s="54"/>
      <c r="J184" s="54"/>
      <c r="K184" s="54"/>
      <c r="L184" s="56"/>
    </row>
    <row r="185" s="23" customFormat="1" ht="18.95" customHeight="1" spans="1:12">
      <c r="A185" s="61"/>
      <c r="B185" s="48"/>
      <c r="C185" s="48"/>
      <c r="D185" s="48"/>
      <c r="E185" s="48"/>
      <c r="F185" s="48"/>
      <c r="G185" s="48"/>
      <c r="H185" s="48"/>
      <c r="I185" s="54"/>
      <c r="J185" s="54"/>
      <c r="K185" s="62"/>
      <c r="L185" s="56"/>
    </row>
    <row r="186" s="23" customFormat="1" ht="18.95" customHeight="1" spans="1:12">
      <c r="A186" s="61"/>
      <c r="B186" s="48"/>
      <c r="C186" s="48"/>
      <c r="D186" s="48"/>
      <c r="E186" s="48"/>
      <c r="F186" s="48"/>
      <c r="G186" s="48"/>
      <c r="H186" s="48"/>
      <c r="I186" s="54"/>
      <c r="J186" s="54"/>
      <c r="K186" s="62"/>
      <c r="L186" s="56"/>
    </row>
    <row r="187" s="23" customFormat="1" ht="18.95" customHeight="1" spans="1:12">
      <c r="A187" s="61"/>
      <c r="B187" s="48"/>
      <c r="C187" s="48"/>
      <c r="D187" s="48"/>
      <c r="E187" s="48"/>
      <c r="F187" s="48"/>
      <c r="G187" s="48"/>
      <c r="H187" s="48"/>
      <c r="I187" s="54"/>
      <c r="J187" s="54"/>
      <c r="K187" s="62"/>
      <c r="L187" s="56"/>
    </row>
    <row r="188" s="23" customFormat="1" ht="18.95" customHeight="1" spans="1:12">
      <c r="A188" s="61"/>
      <c r="B188" s="48"/>
      <c r="C188" s="48"/>
      <c r="D188" s="48"/>
      <c r="E188" s="48"/>
      <c r="F188" s="48"/>
      <c r="G188" s="48"/>
      <c r="H188" s="48"/>
      <c r="I188" s="54"/>
      <c r="J188" s="54"/>
      <c r="K188" s="62"/>
      <c r="L188" s="56"/>
    </row>
    <row r="189" ht="18.95" customHeight="1" spans="1:12">
      <c r="A189" s="61"/>
      <c r="B189" s="48"/>
      <c r="C189" s="48"/>
      <c r="D189" s="48"/>
      <c r="E189" s="48"/>
      <c r="F189" s="48"/>
      <c r="G189" s="48"/>
      <c r="H189" s="48"/>
      <c r="I189" s="54"/>
      <c r="J189" s="54"/>
      <c r="K189" s="62"/>
      <c r="L189" s="56"/>
    </row>
    <row r="190" ht="18.95" customHeight="1" spans="1:12">
      <c r="A190" s="61"/>
      <c r="B190" s="48"/>
      <c r="C190" s="48"/>
      <c r="D190" s="48"/>
      <c r="E190" s="48"/>
      <c r="F190" s="48"/>
      <c r="G190" s="48"/>
      <c r="H190" s="48"/>
      <c r="I190" s="54"/>
      <c r="J190" s="54"/>
      <c r="K190" s="62"/>
      <c r="L190" s="56"/>
    </row>
    <row r="191" ht="18.95" customHeight="1" spans="1:12">
      <c r="A191" s="61"/>
      <c r="B191" s="48"/>
      <c r="C191" s="48"/>
      <c r="D191" s="48"/>
      <c r="E191" s="48"/>
      <c r="F191" s="48"/>
      <c r="G191" s="48"/>
      <c r="H191" s="48"/>
      <c r="I191" s="54"/>
      <c r="J191" s="54"/>
      <c r="K191" s="62"/>
      <c r="L191" s="56"/>
    </row>
    <row r="192" s="23" customFormat="1" ht="18.95" customHeight="1" spans="1:12">
      <c r="A192" s="61"/>
      <c r="B192" s="48"/>
      <c r="C192" s="48"/>
      <c r="D192" s="48"/>
      <c r="E192" s="48"/>
      <c r="F192" s="48"/>
      <c r="G192" s="48"/>
      <c r="H192" s="48"/>
      <c r="I192" s="54"/>
      <c r="J192" s="54"/>
      <c r="K192" s="62"/>
      <c r="L192" s="56"/>
    </row>
    <row r="193" ht="18.95" customHeight="1" spans="1:12">
      <c r="A193" s="61"/>
      <c r="B193" s="48"/>
      <c r="C193" s="48"/>
      <c r="D193" s="48"/>
      <c r="E193" s="48"/>
      <c r="F193" s="48"/>
      <c r="G193" s="48"/>
      <c r="H193" s="48"/>
      <c r="I193" s="54"/>
      <c r="J193" s="54"/>
      <c r="K193" s="62"/>
      <c r="L193" s="56"/>
    </row>
    <row r="194" ht="18.95" customHeight="1" spans="1:12">
      <c r="A194" s="61"/>
      <c r="B194" s="48"/>
      <c r="C194" s="48"/>
      <c r="D194" s="48"/>
      <c r="E194" s="48"/>
      <c r="F194" s="48"/>
      <c r="G194" s="48"/>
      <c r="H194" s="48"/>
      <c r="I194" s="54"/>
      <c r="J194" s="54"/>
      <c r="K194" s="62"/>
      <c r="L194" s="56"/>
    </row>
    <row r="195" ht="18.95" customHeight="1" spans="1:12">
      <c r="A195" s="61"/>
      <c r="B195" s="48"/>
      <c r="C195" s="48"/>
      <c r="D195" s="48"/>
      <c r="E195" s="48"/>
      <c r="F195" s="48"/>
      <c r="G195" s="48"/>
      <c r="H195" s="48"/>
      <c r="I195" s="54"/>
      <c r="J195" s="54"/>
      <c r="K195" s="62"/>
      <c r="L195" s="56"/>
    </row>
    <row r="196" ht="18.95" customHeight="1" spans="1:12">
      <c r="A196" s="61"/>
      <c r="B196" s="48"/>
      <c r="C196" s="48"/>
      <c r="D196" s="48"/>
      <c r="E196" s="48"/>
      <c r="F196" s="48"/>
      <c r="G196" s="48"/>
      <c r="H196" s="48"/>
      <c r="I196" s="54"/>
      <c r="J196" s="54"/>
      <c r="K196" s="62"/>
      <c r="L196" s="56"/>
    </row>
    <row r="197" ht="18.95" customHeight="1" spans="1:12">
      <c r="A197" s="61"/>
      <c r="B197" s="48"/>
      <c r="C197" s="48"/>
      <c r="D197" s="48"/>
      <c r="E197" s="48"/>
      <c r="F197" s="48"/>
      <c r="G197" s="48"/>
      <c r="H197" s="48"/>
      <c r="I197" s="54"/>
      <c r="J197" s="54"/>
      <c r="K197" s="62"/>
      <c r="L197" s="56"/>
    </row>
    <row r="198" ht="18.95" customHeight="1" spans="1:12">
      <c r="A198" s="61"/>
      <c r="B198" s="48"/>
      <c r="C198" s="48"/>
      <c r="D198" s="48"/>
      <c r="E198" s="48"/>
      <c r="F198" s="48"/>
      <c r="G198" s="48"/>
      <c r="H198" s="48"/>
      <c r="I198" s="54"/>
      <c r="J198" s="54"/>
      <c r="K198" s="62"/>
      <c r="L198" s="56"/>
    </row>
    <row r="199" ht="18.95" customHeight="1" spans="1:12">
      <c r="A199" s="61"/>
      <c r="B199" s="48"/>
      <c r="C199" s="48"/>
      <c r="D199" s="48"/>
      <c r="E199" s="48"/>
      <c r="F199" s="48"/>
      <c r="G199" s="48"/>
      <c r="H199" s="48"/>
      <c r="I199" s="54"/>
      <c r="J199" s="54"/>
      <c r="K199" s="62"/>
      <c r="L199" s="56"/>
    </row>
    <row r="200" ht="18.95" customHeight="1" spans="1:12">
      <c r="A200" s="61"/>
      <c r="B200" s="48"/>
      <c r="C200" s="48"/>
      <c r="D200" s="48"/>
      <c r="E200" s="48"/>
      <c r="F200" s="48"/>
      <c r="G200" s="48"/>
      <c r="H200" s="48"/>
      <c r="I200" s="54"/>
      <c r="J200" s="54"/>
      <c r="K200" s="62"/>
      <c r="L200" s="56"/>
    </row>
    <row r="201" ht="18.95" customHeight="1" spans="1:12">
      <c r="A201" s="61"/>
      <c r="B201" s="48"/>
      <c r="C201" s="48"/>
      <c r="D201" s="48"/>
      <c r="E201" s="48"/>
      <c r="F201" s="48"/>
      <c r="G201" s="48"/>
      <c r="H201" s="48"/>
      <c r="I201" s="54"/>
      <c r="J201" s="54"/>
      <c r="K201" s="62"/>
      <c r="L201" s="56"/>
    </row>
    <row r="202" s="23" customFormat="1" ht="18.95" customHeight="1" spans="1:12">
      <c r="A202" s="61"/>
      <c r="B202" s="48"/>
      <c r="C202" s="48"/>
      <c r="D202" s="48"/>
      <c r="E202" s="48"/>
      <c r="F202" s="48"/>
      <c r="G202" s="48"/>
      <c r="H202" s="48"/>
      <c r="I202" s="48"/>
      <c r="J202" s="48"/>
      <c r="K202" s="67"/>
      <c r="L202" s="60"/>
    </row>
    <row r="203" s="23" customFormat="1" ht="18.95" customHeight="1" spans="1:12">
      <c r="A203" s="61"/>
      <c r="B203" s="48"/>
      <c r="C203" s="48"/>
      <c r="D203" s="48"/>
      <c r="E203" s="48"/>
      <c r="F203" s="48"/>
      <c r="G203" s="48"/>
      <c r="H203" s="48"/>
      <c r="I203" s="48"/>
      <c r="J203" s="48"/>
      <c r="K203" s="67"/>
      <c r="L203" s="60"/>
    </row>
    <row r="204" s="23" customFormat="1" ht="18.95" customHeight="1" spans="1:12">
      <c r="A204" s="61"/>
      <c r="B204" s="48"/>
      <c r="C204" s="48"/>
      <c r="D204" s="48"/>
      <c r="E204" s="48"/>
      <c r="F204" s="48"/>
      <c r="G204" s="48"/>
      <c r="H204" s="48"/>
      <c r="I204" s="48"/>
      <c r="J204" s="48"/>
      <c r="K204" s="67"/>
      <c r="L204" s="60"/>
    </row>
    <row r="205" ht="18.95" customHeight="1" spans="1:12">
      <c r="A205" s="61"/>
      <c r="B205" s="48"/>
      <c r="C205" s="48"/>
      <c r="D205" s="48"/>
      <c r="E205" s="48"/>
      <c r="F205" s="48"/>
      <c r="G205" s="48"/>
      <c r="H205" s="48"/>
      <c r="I205" s="54"/>
      <c r="J205" s="54"/>
      <c r="K205" s="62"/>
      <c r="L205" s="56"/>
    </row>
    <row r="206" ht="18.95" customHeight="1" spans="1:12">
      <c r="A206" s="61"/>
      <c r="B206" s="48"/>
      <c r="C206" s="48"/>
      <c r="D206" s="48"/>
      <c r="E206" s="48"/>
      <c r="F206" s="48"/>
      <c r="G206" s="48"/>
      <c r="H206" s="48"/>
      <c r="I206" s="54"/>
      <c r="J206" s="54"/>
      <c r="K206" s="62"/>
      <c r="L206" s="56"/>
    </row>
    <row r="207" ht="18.95" customHeight="1" spans="1:12">
      <c r="A207" s="61"/>
      <c r="B207" s="48"/>
      <c r="C207" s="48"/>
      <c r="D207" s="48"/>
      <c r="E207" s="48"/>
      <c r="F207" s="48"/>
      <c r="G207" s="48"/>
      <c r="H207" s="48"/>
      <c r="I207" s="54"/>
      <c r="J207" s="54"/>
      <c r="K207" s="62"/>
      <c r="L207" s="56"/>
    </row>
    <row r="208" ht="18.95" customHeight="1" spans="1:12">
      <c r="A208" s="61"/>
      <c r="B208" s="48"/>
      <c r="C208" s="48"/>
      <c r="D208" s="48"/>
      <c r="E208" s="48"/>
      <c r="F208" s="48"/>
      <c r="G208" s="48"/>
      <c r="H208" s="48"/>
      <c r="I208" s="48"/>
      <c r="J208" s="48"/>
      <c r="K208" s="67"/>
      <c r="L208" s="56"/>
    </row>
    <row r="209" s="23" customFormat="1" ht="18.95" customHeight="1" spans="1:12">
      <c r="A209" s="61"/>
      <c r="B209" s="48"/>
      <c r="C209" s="48"/>
      <c r="D209" s="48"/>
      <c r="E209" s="48"/>
      <c r="F209" s="48"/>
      <c r="G209" s="48"/>
      <c r="H209" s="48"/>
      <c r="I209" s="48"/>
      <c r="J209" s="48"/>
      <c r="K209" s="67"/>
      <c r="L209" s="56"/>
    </row>
    <row r="210" ht="18.95" customHeight="1" spans="1:12">
      <c r="A210" s="61"/>
      <c r="B210" s="48"/>
      <c r="C210" s="48"/>
      <c r="D210" s="48"/>
      <c r="E210" s="48"/>
      <c r="F210" s="48"/>
      <c r="G210" s="48"/>
      <c r="H210" s="48"/>
      <c r="I210" s="54"/>
      <c r="J210" s="54"/>
      <c r="K210" s="62"/>
      <c r="L210" s="56"/>
    </row>
    <row r="211" s="23" customFormat="1" ht="18.95" customHeight="1" spans="1:12">
      <c r="A211" s="61"/>
      <c r="B211" s="48"/>
      <c r="C211" s="48"/>
      <c r="D211" s="48"/>
      <c r="E211" s="48"/>
      <c r="F211" s="48"/>
      <c r="G211" s="48"/>
      <c r="H211" s="48"/>
      <c r="I211" s="54"/>
      <c r="J211" s="54"/>
      <c r="K211" s="62"/>
      <c r="L211" s="56"/>
    </row>
    <row r="212" ht="18.95" customHeight="1" spans="1:12">
      <c r="A212" s="61"/>
      <c r="B212" s="48"/>
      <c r="C212" s="48"/>
      <c r="D212" s="48"/>
      <c r="E212" s="48"/>
      <c r="F212" s="48"/>
      <c r="G212" s="48"/>
      <c r="H212" s="48"/>
      <c r="I212" s="54"/>
      <c r="J212" s="54"/>
      <c r="K212" s="62"/>
      <c r="L212" s="56"/>
    </row>
    <row r="213" ht="18.95" customHeight="1" spans="1:12">
      <c r="A213" s="61"/>
      <c r="B213" s="48"/>
      <c r="C213" s="48"/>
      <c r="D213" s="48"/>
      <c r="E213" s="48"/>
      <c r="F213" s="48"/>
      <c r="G213" s="48"/>
      <c r="H213" s="48"/>
      <c r="I213" s="54"/>
      <c r="J213" s="54"/>
      <c r="K213" s="62"/>
      <c r="L213" s="56"/>
    </row>
    <row r="214" ht="18.95" customHeight="1" spans="1:12">
      <c r="A214" s="61"/>
      <c r="B214" s="48"/>
      <c r="C214" s="48"/>
      <c r="D214" s="48"/>
      <c r="E214" s="48"/>
      <c r="F214" s="48"/>
      <c r="G214" s="48"/>
      <c r="H214" s="48"/>
      <c r="I214" s="54"/>
      <c r="J214" s="54"/>
      <c r="K214" s="62"/>
      <c r="L214" s="56"/>
    </row>
    <row r="215" ht="18.95" customHeight="1" spans="1:12">
      <c r="A215" s="61"/>
      <c r="B215" s="48"/>
      <c r="C215" s="48"/>
      <c r="D215" s="48"/>
      <c r="E215" s="48"/>
      <c r="F215" s="48"/>
      <c r="G215" s="48"/>
      <c r="H215" s="48"/>
      <c r="I215" s="54"/>
      <c r="J215" s="54"/>
      <c r="K215" s="62"/>
      <c r="L215" s="56"/>
    </row>
    <row r="216" ht="18.95" customHeight="1" spans="1:12">
      <c r="A216" s="61"/>
      <c r="B216" s="48"/>
      <c r="C216" s="48"/>
      <c r="D216" s="48"/>
      <c r="E216" s="48"/>
      <c r="F216" s="48"/>
      <c r="G216" s="48"/>
      <c r="H216" s="48"/>
      <c r="I216" s="54"/>
      <c r="J216" s="54"/>
      <c r="K216" s="62"/>
      <c r="L216" s="56"/>
    </row>
    <row r="217" ht="18.95" customHeight="1" spans="1:12">
      <c r="A217" s="61"/>
      <c r="B217" s="48"/>
      <c r="C217" s="48"/>
      <c r="D217" s="48"/>
      <c r="E217" s="48"/>
      <c r="F217" s="48"/>
      <c r="G217" s="48"/>
      <c r="H217" s="48"/>
      <c r="I217" s="54"/>
      <c r="J217" s="54"/>
      <c r="K217" s="62"/>
      <c r="L217" s="56"/>
    </row>
    <row r="218" ht="18.95" customHeight="1" spans="1:12">
      <c r="A218" s="61"/>
      <c r="B218" s="48"/>
      <c r="C218" s="48"/>
      <c r="D218" s="48"/>
      <c r="E218" s="48"/>
      <c r="F218" s="48"/>
      <c r="G218" s="48"/>
      <c r="H218" s="48"/>
      <c r="I218" s="54"/>
      <c r="J218" s="54"/>
      <c r="K218" s="62"/>
      <c r="L218" s="56"/>
    </row>
    <row r="219" ht="18.95" customHeight="1" spans="1:12">
      <c r="A219" s="61"/>
      <c r="B219" s="48"/>
      <c r="C219" s="48"/>
      <c r="D219" s="48"/>
      <c r="E219" s="48"/>
      <c r="F219" s="48"/>
      <c r="G219" s="48"/>
      <c r="H219" s="48"/>
      <c r="I219" s="54"/>
      <c r="J219" s="54"/>
      <c r="K219" s="62"/>
      <c r="L219" s="56"/>
    </row>
    <row r="220" ht="18.95" customHeight="1" spans="1:12">
      <c r="A220" s="61"/>
      <c r="B220" s="48"/>
      <c r="C220" s="48"/>
      <c r="D220" s="48"/>
      <c r="E220" s="48"/>
      <c r="F220" s="48"/>
      <c r="G220" s="48"/>
      <c r="H220" s="48"/>
      <c r="I220" s="54"/>
      <c r="J220" s="54"/>
      <c r="K220" s="62"/>
      <c r="L220" s="56"/>
    </row>
    <row r="221" ht="18.95" customHeight="1" spans="1:12">
      <c r="A221" s="61"/>
      <c r="B221" s="48"/>
      <c r="C221" s="48"/>
      <c r="D221" s="48"/>
      <c r="E221" s="48"/>
      <c r="F221" s="48"/>
      <c r="G221" s="48"/>
      <c r="H221" s="48"/>
      <c r="I221" s="54"/>
      <c r="J221" s="54"/>
      <c r="K221" s="62"/>
      <c r="L221" s="56"/>
    </row>
    <row r="222" ht="18.95" customHeight="1" spans="1:12">
      <c r="A222" s="61"/>
      <c r="B222" s="48"/>
      <c r="C222" s="48"/>
      <c r="D222" s="48"/>
      <c r="E222" s="48"/>
      <c r="F222" s="48"/>
      <c r="G222" s="48"/>
      <c r="H222" s="48"/>
      <c r="I222" s="54"/>
      <c r="J222" s="54"/>
      <c r="K222" s="62"/>
      <c r="L222" s="56"/>
    </row>
    <row r="223" ht="18.95" customHeight="1" spans="1:12">
      <c r="A223" s="61"/>
      <c r="B223" s="48"/>
      <c r="C223" s="48"/>
      <c r="D223" s="48"/>
      <c r="E223" s="48"/>
      <c r="F223" s="48"/>
      <c r="G223" s="48"/>
      <c r="H223" s="48"/>
      <c r="I223" s="48"/>
      <c r="J223" s="48"/>
      <c r="K223" s="67"/>
      <c r="L223" s="60"/>
    </row>
    <row r="224" s="23" customFormat="1" ht="18.95" customHeight="1" spans="1:12">
      <c r="A224" s="61"/>
      <c r="B224" s="48"/>
      <c r="C224" s="48"/>
      <c r="D224" s="48"/>
      <c r="E224" s="48"/>
      <c r="F224" s="48"/>
      <c r="G224" s="48"/>
      <c r="H224" s="48"/>
      <c r="I224" s="54"/>
      <c r="J224" s="54"/>
      <c r="K224" s="62"/>
      <c r="L224" s="56"/>
    </row>
    <row r="225" s="23" customFormat="1" ht="18.95" customHeight="1" spans="1:12">
      <c r="A225" s="61"/>
      <c r="B225" s="48"/>
      <c r="C225" s="48"/>
      <c r="D225" s="48"/>
      <c r="E225" s="48"/>
      <c r="F225" s="48"/>
      <c r="G225" s="48"/>
      <c r="H225" s="48"/>
      <c r="I225" s="54"/>
      <c r="J225" s="54"/>
      <c r="K225" s="62"/>
      <c r="L225" s="56"/>
    </row>
    <row r="226" s="23" customFormat="1" ht="18.95" customHeight="1" spans="1:12">
      <c r="A226" s="61"/>
      <c r="B226" s="48"/>
      <c r="C226" s="48"/>
      <c r="D226" s="48"/>
      <c r="E226" s="48"/>
      <c r="F226" s="48"/>
      <c r="G226" s="48"/>
      <c r="H226" s="48"/>
      <c r="I226" s="54"/>
      <c r="J226" s="54"/>
      <c r="K226" s="62"/>
      <c r="L226" s="56"/>
    </row>
    <row r="227" s="23" customFormat="1" ht="18.95" customHeight="1" spans="1:12">
      <c r="A227" s="61"/>
      <c r="B227" s="48"/>
      <c r="C227" s="48"/>
      <c r="D227" s="48"/>
      <c r="E227" s="48"/>
      <c r="F227" s="48"/>
      <c r="G227" s="48"/>
      <c r="H227" s="48"/>
      <c r="I227" s="54"/>
      <c r="J227" s="54"/>
      <c r="K227" s="62"/>
      <c r="L227" s="56"/>
    </row>
    <row r="228" s="23" customFormat="1" ht="18.95" customHeight="1" spans="1:12">
      <c r="A228" s="61"/>
      <c r="B228" s="48"/>
      <c r="C228" s="48"/>
      <c r="D228" s="48"/>
      <c r="E228" s="48"/>
      <c r="F228" s="48"/>
      <c r="G228" s="48"/>
      <c r="H228" s="48"/>
      <c r="I228" s="54"/>
      <c r="J228" s="54"/>
      <c r="K228" s="62"/>
      <c r="L228" s="56"/>
    </row>
    <row r="229" s="23" customFormat="1" ht="18.95" customHeight="1" spans="1:12">
      <c r="A229" s="61"/>
      <c r="B229" s="48"/>
      <c r="C229" s="48"/>
      <c r="D229" s="48"/>
      <c r="E229" s="48"/>
      <c r="F229" s="48"/>
      <c r="G229" s="48"/>
      <c r="H229" s="48"/>
      <c r="I229" s="54"/>
      <c r="J229" s="54"/>
      <c r="K229" s="62"/>
      <c r="L229" s="56"/>
    </row>
    <row r="230" s="23" customFormat="1" ht="18.95" customHeight="1" spans="1:12">
      <c r="A230" s="61"/>
      <c r="B230" s="48"/>
      <c r="C230" s="48"/>
      <c r="D230" s="48"/>
      <c r="E230" s="48"/>
      <c r="F230" s="48"/>
      <c r="G230" s="48"/>
      <c r="H230" s="48"/>
      <c r="I230" s="54"/>
      <c r="J230" s="54"/>
      <c r="K230" s="62"/>
      <c r="L230" s="56"/>
    </row>
    <row r="231" s="23" customFormat="1" ht="18.95" customHeight="1" spans="1:12">
      <c r="A231" s="61"/>
      <c r="B231" s="48"/>
      <c r="C231" s="48"/>
      <c r="D231" s="48"/>
      <c r="E231" s="48"/>
      <c r="F231" s="48"/>
      <c r="G231" s="48"/>
      <c r="H231" s="48"/>
      <c r="I231" s="54"/>
      <c r="J231" s="54"/>
      <c r="K231" s="62"/>
      <c r="L231" s="56"/>
    </row>
    <row r="232" s="23" customFormat="1" ht="18.95" customHeight="1" spans="1:12">
      <c r="A232" s="61"/>
      <c r="B232" s="48"/>
      <c r="C232" s="48"/>
      <c r="D232" s="48"/>
      <c r="E232" s="48"/>
      <c r="F232" s="48"/>
      <c r="G232" s="48"/>
      <c r="H232" s="48"/>
      <c r="I232" s="48"/>
      <c r="J232" s="48"/>
      <c r="K232" s="67"/>
      <c r="L232" s="60"/>
    </row>
    <row r="233" s="23" customFormat="1" ht="18.95" customHeight="1" spans="1:12">
      <c r="A233" s="61"/>
      <c r="B233" s="48"/>
      <c r="C233" s="48"/>
      <c r="D233" s="48"/>
      <c r="E233" s="48"/>
      <c r="F233" s="48"/>
      <c r="G233" s="48"/>
      <c r="H233" s="48"/>
      <c r="I233" s="54"/>
      <c r="J233" s="54"/>
      <c r="K233" s="62"/>
      <c r="L233" s="56"/>
    </row>
    <row r="234" ht="18.95" customHeight="1" spans="1:12">
      <c r="A234" s="61"/>
      <c r="B234" s="48"/>
      <c r="C234" s="48"/>
      <c r="D234" s="48"/>
      <c r="E234" s="48"/>
      <c r="F234" s="48"/>
      <c r="G234" s="48"/>
      <c r="H234" s="48"/>
      <c r="I234" s="54"/>
      <c r="J234" s="54"/>
      <c r="K234" s="62"/>
      <c r="L234" s="56"/>
    </row>
    <row r="235" ht="18.95" customHeight="1" spans="1:12">
      <c r="A235" s="61"/>
      <c r="B235" s="48"/>
      <c r="C235" s="48"/>
      <c r="D235" s="48"/>
      <c r="E235" s="48"/>
      <c r="F235" s="48"/>
      <c r="G235" s="48"/>
      <c r="H235" s="48"/>
      <c r="I235" s="54"/>
      <c r="J235" s="54"/>
      <c r="K235" s="62"/>
      <c r="L235" s="56"/>
    </row>
    <row r="236" ht="18.95" customHeight="1" spans="1:12">
      <c r="A236" s="61"/>
      <c r="B236" s="48"/>
      <c r="C236" s="48"/>
      <c r="D236" s="48"/>
      <c r="E236" s="48"/>
      <c r="F236" s="48"/>
      <c r="G236" s="48"/>
      <c r="H236" s="48"/>
      <c r="I236" s="54"/>
      <c r="J236" s="54"/>
      <c r="K236" s="62"/>
      <c r="L236" s="56"/>
    </row>
    <row r="237" ht="18.95" customHeight="1" spans="1:12">
      <c r="A237" s="61"/>
      <c r="B237" s="48"/>
      <c r="C237" s="48"/>
      <c r="D237" s="48"/>
      <c r="E237" s="48"/>
      <c r="F237" s="48"/>
      <c r="G237" s="48"/>
      <c r="H237" s="48"/>
      <c r="I237" s="48"/>
      <c r="J237" s="48"/>
      <c r="K237" s="67"/>
      <c r="L237" s="60"/>
    </row>
    <row r="238" ht="18.95" customHeight="1" spans="1:12">
      <c r="A238" s="61"/>
      <c r="B238" s="48"/>
      <c r="C238" s="48"/>
      <c r="D238" s="48"/>
      <c r="E238" s="48"/>
      <c r="F238" s="48"/>
      <c r="G238" s="48"/>
      <c r="H238" s="48"/>
      <c r="I238" s="48"/>
      <c r="J238" s="48"/>
      <c r="K238" s="67"/>
      <c r="L238" s="60"/>
    </row>
    <row r="239" ht="18.95" customHeight="1" spans="1:12">
      <c r="A239" s="61"/>
      <c r="B239" s="48"/>
      <c r="C239" s="48"/>
      <c r="D239" s="48"/>
      <c r="E239" s="48"/>
      <c r="F239" s="48"/>
      <c r="G239" s="48"/>
      <c r="H239" s="48"/>
      <c r="I239" s="48"/>
      <c r="J239" s="48"/>
      <c r="K239" s="67"/>
      <c r="L239" s="60"/>
    </row>
    <row r="240" ht="18.95" customHeight="1" spans="1:12">
      <c r="A240" s="61"/>
      <c r="B240" s="48"/>
      <c r="C240" s="48"/>
      <c r="D240" s="48"/>
      <c r="E240" s="48"/>
      <c r="F240" s="48"/>
      <c r="G240" s="48"/>
      <c r="H240" s="48"/>
      <c r="I240" s="48"/>
      <c r="J240" s="48"/>
      <c r="K240" s="67"/>
      <c r="L240" s="60"/>
    </row>
    <row r="241" ht="18.95" customHeight="1" spans="1:12">
      <c r="A241" s="61"/>
      <c r="B241" s="48"/>
      <c r="C241" s="48"/>
      <c r="D241" s="48"/>
      <c r="E241" s="48"/>
      <c r="F241" s="48"/>
      <c r="G241" s="48"/>
      <c r="H241" s="48"/>
      <c r="I241" s="48"/>
      <c r="J241" s="48"/>
      <c r="K241" s="67"/>
      <c r="L241" s="60"/>
    </row>
    <row r="242" ht="18.95" customHeight="1" spans="1:12">
      <c r="A242" s="61"/>
      <c r="B242" s="48"/>
      <c r="C242" s="48"/>
      <c r="D242" s="48"/>
      <c r="E242" s="48"/>
      <c r="F242" s="48"/>
      <c r="G242" s="48"/>
      <c r="H242" s="48"/>
      <c r="I242" s="48"/>
      <c r="J242" s="48"/>
      <c r="K242" s="67"/>
      <c r="L242" s="60"/>
    </row>
    <row r="243" ht="18.95" customHeight="1" spans="1:12">
      <c r="A243" s="61"/>
      <c r="B243" s="48"/>
      <c r="C243" s="48"/>
      <c r="D243" s="48"/>
      <c r="E243" s="48"/>
      <c r="F243" s="48"/>
      <c r="G243" s="48"/>
      <c r="H243" s="48"/>
      <c r="I243" s="48"/>
      <c r="J243" s="48"/>
      <c r="K243" s="67"/>
      <c r="L243" s="60"/>
    </row>
    <row r="244" ht="18.95" customHeight="1" spans="1:12">
      <c r="A244" s="61"/>
      <c r="B244" s="48"/>
      <c r="C244" s="48"/>
      <c r="D244" s="48"/>
      <c r="E244" s="48"/>
      <c r="F244" s="48"/>
      <c r="G244" s="48"/>
      <c r="H244" s="48"/>
      <c r="I244" s="48"/>
      <c r="J244" s="48"/>
      <c r="K244" s="67"/>
      <c r="L244" s="60"/>
    </row>
    <row r="245" ht="18.95" customHeight="1" spans="1:12">
      <c r="A245" s="61"/>
      <c r="B245" s="48"/>
      <c r="C245" s="48"/>
      <c r="D245" s="48"/>
      <c r="E245" s="48"/>
      <c r="F245" s="48"/>
      <c r="G245" s="48"/>
      <c r="H245" s="48"/>
      <c r="I245" s="48"/>
      <c r="J245" s="48"/>
      <c r="K245" s="67"/>
      <c r="L245" s="60"/>
    </row>
    <row r="246" ht="18.95" customHeight="1" spans="1:12">
      <c r="A246" s="61"/>
      <c r="B246" s="48"/>
      <c r="C246" s="48"/>
      <c r="D246" s="48"/>
      <c r="E246" s="51"/>
      <c r="F246" s="63"/>
      <c r="G246" s="63"/>
      <c r="H246" s="63"/>
      <c r="I246" s="68"/>
      <c r="J246" s="48"/>
      <c r="K246" s="67"/>
      <c r="L246" s="60"/>
    </row>
    <row r="247" spans="1:12">
      <c r="A247" s="61"/>
      <c r="B247" s="47"/>
      <c r="C247" s="47"/>
      <c r="D247" s="64"/>
      <c r="E247" s="64"/>
      <c r="F247" s="65"/>
      <c r="G247" s="64"/>
      <c r="H247" s="64"/>
      <c r="I247" s="65"/>
      <c r="J247" s="61"/>
      <c r="K247" s="61"/>
      <c r="L247" s="69"/>
    </row>
    <row r="248" spans="1:12">
      <c r="A248" s="61">
        <v>90</v>
      </c>
      <c r="B248" s="66"/>
      <c r="C248" s="66"/>
      <c r="D248" s="66"/>
      <c r="E248" s="66"/>
      <c r="F248" s="66"/>
      <c r="G248" s="66"/>
      <c r="H248" s="66"/>
      <c r="I248" s="66"/>
      <c r="J248" s="61"/>
      <c r="K248" s="61"/>
      <c r="L248" s="61"/>
    </row>
  </sheetData>
  <mergeCells count="79">
    <mergeCell ref="A1:L1"/>
    <mergeCell ref="I4:I7"/>
    <mergeCell ref="I8:I12"/>
    <mergeCell ref="I13:I16"/>
    <mergeCell ref="I17:I20"/>
    <mergeCell ref="I22:I24"/>
    <mergeCell ref="I25:I27"/>
    <mergeCell ref="I28:I29"/>
    <mergeCell ref="I30:I32"/>
    <mergeCell ref="I33:I34"/>
    <mergeCell ref="I36:I39"/>
    <mergeCell ref="I40:I44"/>
    <mergeCell ref="I45:I47"/>
    <mergeCell ref="I48:I51"/>
    <mergeCell ref="I53:I54"/>
    <mergeCell ref="I56:I57"/>
    <mergeCell ref="I58:I63"/>
    <mergeCell ref="I64:I67"/>
    <mergeCell ref="I68:I69"/>
    <mergeCell ref="I74:I75"/>
    <mergeCell ref="I77:I80"/>
    <mergeCell ref="J4:J7"/>
    <mergeCell ref="J8:J12"/>
    <mergeCell ref="J13:J16"/>
    <mergeCell ref="J17:J20"/>
    <mergeCell ref="J22:J24"/>
    <mergeCell ref="J25:J27"/>
    <mergeCell ref="J28:J29"/>
    <mergeCell ref="J30:J32"/>
    <mergeCell ref="J33:J34"/>
    <mergeCell ref="J36:J39"/>
    <mergeCell ref="J40:J44"/>
    <mergeCell ref="J45:J47"/>
    <mergeCell ref="J48:J51"/>
    <mergeCell ref="J53:J54"/>
    <mergeCell ref="J56:J57"/>
    <mergeCell ref="J58:J63"/>
    <mergeCell ref="J64:J67"/>
    <mergeCell ref="J68:J69"/>
    <mergeCell ref="J74:J75"/>
    <mergeCell ref="J77:J80"/>
    <mergeCell ref="K8:K12"/>
    <mergeCell ref="K13:K16"/>
    <mergeCell ref="K17:K20"/>
    <mergeCell ref="K22:K24"/>
    <mergeCell ref="K25:K27"/>
    <mergeCell ref="K30:K32"/>
    <mergeCell ref="K33:K34"/>
    <mergeCell ref="K36:K39"/>
    <mergeCell ref="K40:K44"/>
    <mergeCell ref="K45:K47"/>
    <mergeCell ref="K48:K51"/>
    <mergeCell ref="K53:K54"/>
    <mergeCell ref="K56:K57"/>
    <mergeCell ref="K58:K63"/>
    <mergeCell ref="K64:K67"/>
    <mergeCell ref="K68:K69"/>
    <mergeCell ref="K74:K75"/>
    <mergeCell ref="K77:K80"/>
    <mergeCell ref="L4:L7"/>
    <mergeCell ref="L8:L12"/>
    <mergeCell ref="L13:L16"/>
    <mergeCell ref="L17:L20"/>
    <mergeCell ref="L22:L24"/>
    <mergeCell ref="L25:L27"/>
    <mergeCell ref="L28:L29"/>
    <mergeCell ref="L30:L32"/>
    <mergeCell ref="L33:L34"/>
    <mergeCell ref="L36:L39"/>
    <mergeCell ref="L40:L44"/>
    <mergeCell ref="L45:L47"/>
    <mergeCell ref="L48:L51"/>
    <mergeCell ref="L53:L54"/>
    <mergeCell ref="L56:L57"/>
    <mergeCell ref="L58:L63"/>
    <mergeCell ref="L64:L67"/>
    <mergeCell ref="L68:L69"/>
    <mergeCell ref="L74:L75"/>
    <mergeCell ref="L77:L7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opLeftCell="A20" workbookViewId="0">
      <selection activeCell="C13" sqref="C13"/>
    </sheetView>
  </sheetViews>
  <sheetFormatPr defaultColWidth="9" defaultRowHeight="13.5"/>
  <cols>
    <col min="1" max="1" width="16.125" customWidth="1"/>
    <col min="2" max="2" width="16.5" customWidth="1"/>
    <col min="3" max="3" width="15" customWidth="1"/>
    <col min="4" max="4" width="15.375" customWidth="1"/>
    <col min="6" max="6" width="6.5" customWidth="1"/>
    <col min="7" max="7" width="6.875" customWidth="1"/>
    <col min="9" max="9" width="12" customWidth="1"/>
    <col min="10" max="10" width="6.75" customWidth="1"/>
  </cols>
  <sheetData>
    <row r="1" ht="35.25" spans="1:11">
      <c r="A1" s="1" t="s">
        <v>174</v>
      </c>
      <c r="B1" s="2"/>
      <c r="C1" s="2"/>
      <c r="D1" s="2"/>
      <c r="E1" s="2"/>
      <c r="F1" s="2"/>
      <c r="G1" s="2"/>
      <c r="H1" s="2"/>
      <c r="I1" s="2"/>
      <c r="J1" s="2"/>
      <c r="K1" s="17" t="s">
        <v>22</v>
      </c>
    </row>
    <row r="2" ht="18.95" customHeight="1" spans="1:11">
      <c r="A2" s="3" t="s">
        <v>85</v>
      </c>
      <c r="B2" s="3" t="s">
        <v>175</v>
      </c>
      <c r="C2" s="3" t="s">
        <v>176</v>
      </c>
      <c r="D2" s="3" t="s">
        <v>177</v>
      </c>
      <c r="E2" s="3" t="s">
        <v>87</v>
      </c>
      <c r="F2" s="3" t="s">
        <v>7</v>
      </c>
      <c r="G2" s="3" t="s">
        <v>88</v>
      </c>
      <c r="H2" s="3" t="s">
        <v>89</v>
      </c>
      <c r="I2" s="3" t="s">
        <v>178</v>
      </c>
      <c r="J2" s="18" t="s">
        <v>179</v>
      </c>
      <c r="K2" s="18" t="s">
        <v>180</v>
      </c>
    </row>
    <row r="3" ht="18.95" customHeight="1" spans="1:11">
      <c r="A3" s="4">
        <v>45418</v>
      </c>
      <c r="B3" s="5" t="s">
        <v>94</v>
      </c>
      <c r="C3" s="5">
        <v>18675746188</v>
      </c>
      <c r="D3" s="6" t="s">
        <v>118</v>
      </c>
      <c r="E3" s="7" t="s">
        <v>96</v>
      </c>
      <c r="F3" s="7" t="s">
        <v>24</v>
      </c>
      <c r="G3" s="7">
        <v>6</v>
      </c>
      <c r="H3" s="6">
        <v>34.5</v>
      </c>
      <c r="I3" s="7">
        <v>207</v>
      </c>
      <c r="J3" s="7">
        <v>3.5</v>
      </c>
      <c r="K3" s="19">
        <v>21</v>
      </c>
    </row>
    <row r="4" ht="18.95" customHeight="1" spans="1:11">
      <c r="A4" s="8"/>
      <c r="B4" s="9"/>
      <c r="C4" s="9"/>
      <c r="D4" s="6" t="s">
        <v>97</v>
      </c>
      <c r="E4" s="7" t="s">
        <v>98</v>
      </c>
      <c r="F4" s="6" t="s">
        <v>31</v>
      </c>
      <c r="G4" s="7">
        <v>6</v>
      </c>
      <c r="H4" s="7">
        <v>43.8</v>
      </c>
      <c r="I4" s="7">
        <v>262.8</v>
      </c>
      <c r="J4" s="7">
        <v>4</v>
      </c>
      <c r="K4" s="20">
        <v>24</v>
      </c>
    </row>
    <row r="5" ht="18.95" customHeight="1" spans="1:11">
      <c r="A5" s="10">
        <v>45426</v>
      </c>
      <c r="B5" s="6" t="s">
        <v>99</v>
      </c>
      <c r="C5" s="6">
        <v>13360308219</v>
      </c>
      <c r="D5" s="6" t="s">
        <v>100</v>
      </c>
      <c r="E5" s="7" t="s">
        <v>101</v>
      </c>
      <c r="F5" s="7" t="s">
        <v>24</v>
      </c>
      <c r="G5" s="7">
        <v>3</v>
      </c>
      <c r="H5" s="7">
        <v>110.9</v>
      </c>
      <c r="I5" s="7">
        <v>332.7</v>
      </c>
      <c r="J5" s="7">
        <v>10</v>
      </c>
      <c r="K5" s="20">
        <v>30</v>
      </c>
    </row>
    <row r="6" ht="18.95" customHeight="1" spans="1:11">
      <c r="A6" s="10">
        <v>45432</v>
      </c>
      <c r="B6" s="6" t="s">
        <v>102</v>
      </c>
      <c r="C6" s="6">
        <v>13322833689</v>
      </c>
      <c r="D6" s="6" t="s">
        <v>100</v>
      </c>
      <c r="E6" s="7" t="s">
        <v>101</v>
      </c>
      <c r="F6" s="7" t="s">
        <v>24</v>
      </c>
      <c r="G6" s="7">
        <v>10</v>
      </c>
      <c r="H6" s="7">
        <v>99.8</v>
      </c>
      <c r="I6" s="7">
        <v>998</v>
      </c>
      <c r="J6" s="7">
        <v>10</v>
      </c>
      <c r="K6" s="20">
        <v>100</v>
      </c>
    </row>
    <row r="7" ht="18.95" customHeight="1" spans="1:11">
      <c r="A7" s="4">
        <v>45434</v>
      </c>
      <c r="B7" s="5" t="s">
        <v>103</v>
      </c>
      <c r="C7" s="5">
        <v>13928204489</v>
      </c>
      <c r="D7" s="6" t="s">
        <v>104</v>
      </c>
      <c r="E7" s="7" t="s">
        <v>105</v>
      </c>
      <c r="F7" s="7" t="s">
        <v>24</v>
      </c>
      <c r="G7" s="7">
        <v>5</v>
      </c>
      <c r="H7" s="7">
        <v>119.8</v>
      </c>
      <c r="I7" s="7">
        <v>599</v>
      </c>
      <c r="J7" s="7">
        <v>10</v>
      </c>
      <c r="K7" s="20">
        <v>50</v>
      </c>
    </row>
    <row r="8" ht="18.95" customHeight="1" spans="1:11">
      <c r="A8" s="8"/>
      <c r="B8" s="9"/>
      <c r="C8" s="9"/>
      <c r="D8" s="6" t="s">
        <v>106</v>
      </c>
      <c r="E8" s="7" t="s">
        <v>98</v>
      </c>
      <c r="F8" s="6" t="s">
        <v>31</v>
      </c>
      <c r="G8" s="7">
        <v>5</v>
      </c>
      <c r="H8" s="7">
        <v>55.9</v>
      </c>
      <c r="I8" s="7">
        <v>279.5</v>
      </c>
      <c r="J8" s="7">
        <v>6</v>
      </c>
      <c r="K8" s="20">
        <v>30</v>
      </c>
    </row>
    <row r="9" ht="18.95" customHeight="1" spans="1:11">
      <c r="A9" s="4">
        <v>45442</v>
      </c>
      <c r="B9" s="5" t="s">
        <v>107</v>
      </c>
      <c r="C9" s="5">
        <v>13928204489</v>
      </c>
      <c r="D9" s="6" t="s">
        <v>104</v>
      </c>
      <c r="E9" s="7" t="s">
        <v>105</v>
      </c>
      <c r="F9" s="7" t="s">
        <v>24</v>
      </c>
      <c r="G9" s="7">
        <v>2</v>
      </c>
      <c r="H9" s="7">
        <v>119.8</v>
      </c>
      <c r="I9" s="7">
        <v>239.6</v>
      </c>
      <c r="J9" s="7">
        <v>10</v>
      </c>
      <c r="K9" s="20">
        <v>20</v>
      </c>
    </row>
    <row r="10" ht="18.95" customHeight="1" spans="1:11">
      <c r="A10" s="8"/>
      <c r="B10" s="9"/>
      <c r="C10" s="9"/>
      <c r="D10" s="6" t="s">
        <v>106</v>
      </c>
      <c r="E10" s="7" t="s">
        <v>98</v>
      </c>
      <c r="F10" s="6" t="s">
        <v>31</v>
      </c>
      <c r="G10" s="7">
        <v>2</v>
      </c>
      <c r="H10" s="7">
        <v>108</v>
      </c>
      <c r="I10" s="7">
        <v>216</v>
      </c>
      <c r="J10" s="7">
        <v>10</v>
      </c>
      <c r="K10" s="20">
        <v>20</v>
      </c>
    </row>
    <row r="11" ht="18.95" customHeight="1" spans="1:11">
      <c r="A11" s="8"/>
      <c r="B11" s="9"/>
      <c r="C11" s="9"/>
      <c r="D11" s="6"/>
      <c r="E11" s="7"/>
      <c r="F11" s="6"/>
      <c r="G11" s="7"/>
      <c r="H11" s="7"/>
      <c r="I11" s="7"/>
      <c r="J11" s="7"/>
      <c r="K11" s="20"/>
    </row>
    <row r="12" ht="18.95" customHeight="1" spans="1:11">
      <c r="A12" s="11"/>
      <c r="B12" s="12"/>
      <c r="C12" s="12"/>
      <c r="D12" s="6"/>
      <c r="E12" s="7"/>
      <c r="F12" s="6"/>
      <c r="G12" s="7"/>
      <c r="H12" s="7"/>
      <c r="I12" s="7">
        <f>SUM(I3:I10)</f>
        <v>3134.6</v>
      </c>
      <c r="J12" s="7"/>
      <c r="K12" s="20">
        <f>SUM(K3:K10)</f>
        <v>295</v>
      </c>
    </row>
    <row r="13" ht="227" customHeight="1" spans="1:11">
      <c r="A13" s="13"/>
      <c r="B13" s="14"/>
      <c r="C13" s="14"/>
      <c r="D13" s="15"/>
      <c r="E13" s="16"/>
      <c r="F13" s="15"/>
      <c r="G13" s="16"/>
      <c r="H13" s="16"/>
      <c r="I13" s="16"/>
      <c r="J13" s="16"/>
      <c r="K13" s="21"/>
    </row>
    <row r="14" ht="64" customHeight="1"/>
    <row r="15" ht="18.95" customHeight="1"/>
    <row r="16" ht="18.95" customHeight="1"/>
    <row r="17" ht="18.95" customHeight="1"/>
    <row r="18" ht="18.95" customHeight="1"/>
    <row r="19" ht="18.95" customHeight="1"/>
    <row r="20" ht="18.95" customHeight="1"/>
    <row r="21" ht="18.95" customHeight="1"/>
    <row r="22" ht="18.95" customHeight="1"/>
  </sheetData>
  <mergeCells count="10">
    <mergeCell ref="A1:J1"/>
    <mergeCell ref="A3:A4"/>
    <mergeCell ref="A7:A8"/>
    <mergeCell ref="A9:A10"/>
    <mergeCell ref="B3:B4"/>
    <mergeCell ref="B7:B8"/>
    <mergeCell ref="B9:B10"/>
    <mergeCell ref="C3:C4"/>
    <mergeCell ref="C7:C8"/>
    <mergeCell ref="C9:C10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库存报表</vt:lpstr>
      <vt:lpstr>分类报表</vt:lpstr>
      <vt:lpstr>4月份领取表</vt:lpstr>
      <vt:lpstr>4月份捐赠表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北滘慈善会</cp:lastModifiedBy>
  <dcterms:created xsi:type="dcterms:W3CDTF">2006-09-16T00:00:00Z</dcterms:created>
  <cp:lastPrinted>2024-06-03T06:38:00Z</cp:lastPrinted>
  <dcterms:modified xsi:type="dcterms:W3CDTF">2024-06-06T06:48:49Z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D0097198593D45CDA92B00AE28E6C7EC</vt:lpwstr>
  </property>
  <property fmtid="{D5CDD505-2E9C-101B-9397-08002B2CF9AE}" pid="3" name="KSOProductBuildVer">
    <vt:lpwstr>2052-11.8.2.12094</vt:lpwstr>
  </property>
</Properties>
</file>